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95" windowHeight="81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11" i="1"/>
  <c r="H111"/>
  <c r="F111"/>
  <c r="G12"/>
  <c r="H12"/>
  <c r="F12"/>
  <c r="G60"/>
  <c r="H60"/>
  <c r="F60"/>
  <c r="G127"/>
  <c r="H127"/>
  <c r="F127"/>
  <c r="G114"/>
  <c r="H114"/>
  <c r="F114"/>
  <c r="F128" l="1"/>
  <c r="H128"/>
  <c r="G128"/>
  <c r="F61"/>
  <c r="H61"/>
  <c r="H129" s="1"/>
  <c r="G61"/>
  <c r="G129" s="1"/>
  <c r="F129" l="1"/>
</calcChain>
</file>

<file path=xl/sharedStrings.xml><?xml version="1.0" encoding="utf-8"?>
<sst xmlns="http://schemas.openxmlformats.org/spreadsheetml/2006/main" count="603" uniqueCount="266">
  <si>
    <t>№ п/п</t>
  </si>
  <si>
    <t>Наименование  муниципального имущества</t>
  </si>
  <si>
    <t>Адрес (местоположение) муниципального имущества</t>
  </si>
  <si>
    <t>Кадастровый/ инвентарный номер муниципального имущества</t>
  </si>
  <si>
    <t>Площадь, протяженность и (или) иные параметры, характеризующие физические свойства имущества</t>
  </si>
  <si>
    <t>Сведения о</t>
  </si>
  <si>
    <t>Балансовой стоимости, руб.</t>
  </si>
  <si>
    <t>Начисленной амортизации (износе), руб.</t>
  </si>
  <si>
    <t>Сведения о кадастровой стоимости имущества</t>
  </si>
  <si>
    <t>Даты</t>
  </si>
  <si>
    <t>Возникновения права муниципальной собственности на имущество</t>
  </si>
  <si>
    <t xml:space="preserve">Прекращения права  муниципальной собственности на имущество </t>
  </si>
  <si>
    <t>Реквизиты документов – оснований возникновения (прекращения) права муниципальной собственности на имущество</t>
  </si>
  <si>
    <t>Сведения о правообладателе имущества</t>
  </si>
  <si>
    <t>Сведения об установленных в отношении имущества ограничениях (обременениях) с указанием оснований и даты  их возникновения и прекращения</t>
  </si>
  <si>
    <t>Сведения о муниципальном недвижимом имуществе Гущинской сельской администрации</t>
  </si>
  <si>
    <t>Памятник Воину освободителю</t>
  </si>
  <si>
    <t xml:space="preserve">Брянская область, Почепский район, п. Первомайский </t>
  </si>
  <si>
    <t>48кв.м.</t>
  </si>
  <si>
    <t>-</t>
  </si>
  <si>
    <t>29.06.2007г.</t>
  </si>
  <si>
    <t xml:space="preserve">Акт приема – передачи 29.06.2007г.
от администрации Почепского района
</t>
  </si>
  <si>
    <t>МО «Гущинское сельское поселение»</t>
  </si>
  <si>
    <t>Автодорога</t>
  </si>
  <si>
    <t>Брянская область, Почепский район, п.Первомайский</t>
  </si>
  <si>
    <t>32:20:0000000:865</t>
  </si>
  <si>
    <t>1528м.</t>
  </si>
  <si>
    <t>Брянская область, Почепский район, п.Первомайскийул. Садовая, ул. Октябрьская, ул. Лесная, ул. Новая, ул. Школьная</t>
  </si>
  <si>
    <t>Выписка из ЕГРН номер государственной регистрации 32-32/010-32/020/023/2016-241/131.05.2016г</t>
  </si>
  <si>
    <t>32:20:0351201:437</t>
  </si>
  <si>
    <t>518м.</t>
  </si>
  <si>
    <t>Брянская область, Почепский район, п.Первомайский ул. Почепская</t>
  </si>
  <si>
    <t>Выписка из ЕГРН номер государственной регистрации 32:20:0351201:437-32/010/2019-1 от 11.03.2019</t>
  </si>
  <si>
    <t>32:20:0351201:438</t>
  </si>
  <si>
    <t>366м.</t>
  </si>
  <si>
    <t>Брянская область, Почепский район, п.Первомайский ул. Полянская</t>
  </si>
  <si>
    <t>Выписка из ЕГРН номер государственной регистрации 32:20:0351201:438-32/010/2019-1 от 14.03.2019</t>
  </si>
  <si>
    <t>32:20:0351201:439</t>
  </si>
  <si>
    <t>186м.</t>
  </si>
  <si>
    <t>Брянская область, Почепский район, п.Первомайский ул. Молодежная</t>
  </si>
  <si>
    <t>Выписка из ЕГРН номер государственной регистрации 32:20:0351201:439-32/010/2019-1 от 14.03.2019</t>
  </si>
  <si>
    <t>ИТОГО недвижимого имущества:</t>
  </si>
  <si>
    <t>Сведения о муниципальном движимом  имуществе Гущинской сельской администрации</t>
  </si>
  <si>
    <t>Компьютер в комплекте</t>
  </si>
  <si>
    <t>1 шт.</t>
  </si>
  <si>
    <t>Ксерокс</t>
  </si>
  <si>
    <t>Компьютер</t>
  </si>
  <si>
    <t>Принтер-Сканер-Копир</t>
  </si>
  <si>
    <t>Телефакс</t>
  </si>
  <si>
    <t>Принтер</t>
  </si>
  <si>
    <t>Автомобиль</t>
  </si>
  <si>
    <t>Шкаф для документов</t>
  </si>
  <si>
    <t>Шкаф для одежды</t>
  </si>
  <si>
    <t>Стол офисный</t>
  </si>
  <si>
    <t>Стол</t>
  </si>
  <si>
    <t>Шкаф со стеклом</t>
  </si>
  <si>
    <t>Шкаф со стеллажами с углом</t>
  </si>
  <si>
    <t>Кресло руководителя</t>
  </si>
  <si>
    <t>Пенал угловой</t>
  </si>
  <si>
    <t>Стол руководителя</t>
  </si>
  <si>
    <t>Бензопила</t>
  </si>
  <si>
    <t xml:space="preserve">Стол </t>
  </si>
  <si>
    <t>МО «Гущинско-е сельское поселение»</t>
  </si>
  <si>
    <t>Триммер</t>
  </si>
  <si>
    <t>Триммер бенз.</t>
  </si>
  <si>
    <t>Бензопила Х 360</t>
  </si>
  <si>
    <t>Забор шиферный</t>
  </si>
  <si>
    <t>Забор ж/б</t>
  </si>
  <si>
    <t>Остановочный павильон</t>
  </si>
  <si>
    <t>Комплект уличного освещения</t>
  </si>
  <si>
    <t>Шкаф ШБ-2</t>
  </si>
  <si>
    <t>Шкаф ШБ-032 Т</t>
  </si>
  <si>
    <t>Шкаф -011 Т</t>
  </si>
  <si>
    <t>Забор Ж/Б</t>
  </si>
  <si>
    <t xml:space="preserve">Радиатор масленый </t>
  </si>
  <si>
    <t>Сварочный аппарат</t>
  </si>
  <si>
    <t>Источник бесперебойного питания</t>
  </si>
  <si>
    <t>Модем D-Link</t>
  </si>
  <si>
    <t>Жесткий диск</t>
  </si>
  <si>
    <t>Детская игровая площадка</t>
  </si>
  <si>
    <t>Акт приема-передачи  №1 от 01.07.2020г.</t>
  </si>
  <si>
    <t>Итого движимого имущества</t>
  </si>
  <si>
    <t>Итого по администрации:</t>
  </si>
  <si>
    <t>Сведения о муниципальном недвижимом имуществе в казне Гущинской сельской администрации</t>
  </si>
  <si>
    <t>Земельный участок</t>
  </si>
  <si>
    <t>32:20:0350201:2</t>
  </si>
  <si>
    <t>5000кв.м.</t>
  </si>
  <si>
    <t>Номер государственной  регистрации в ЕГРН 32-32-08/014/2014-221</t>
  </si>
  <si>
    <t>32:20:0350601:7</t>
  </si>
  <si>
    <t>4100кв.м.</t>
  </si>
  <si>
    <t>Номер государственной  регистрации в ЕГРН 32-32-08/012/2014-724</t>
  </si>
  <si>
    <t>32:20:0350601:9</t>
  </si>
  <si>
    <t>5900кв.м.</t>
  </si>
  <si>
    <t>Номер государственной  регистрации в ЕГРН 32-32-08/012/2014-725</t>
  </si>
  <si>
    <t>32:20:0340102:59</t>
  </si>
  <si>
    <t>4400кв.м.</t>
  </si>
  <si>
    <t>Номер государственной  регистрации в ЕГРН 32-32-08/002/2014-900</t>
  </si>
  <si>
    <t>32:20:0340103:425</t>
  </si>
  <si>
    <t>3000кв.м.</t>
  </si>
  <si>
    <t>Номер государственной  регистрации в ЕГРН 32-32/010-32/020/029/2016-573/1</t>
  </si>
  <si>
    <t>32:20:0340103:378</t>
  </si>
  <si>
    <t>Номер государственной  регистрации в ЕГРН 32-32/010-32/020/029/2016-574/1</t>
  </si>
  <si>
    <t>32:20:0340102:527</t>
  </si>
  <si>
    <t>Номер государственной  регистрации в ЕГРН 32-32/010-32/020/029/2016-528/1</t>
  </si>
  <si>
    <t>32:20:0340103:383</t>
  </si>
  <si>
    <t>3300кв.м.</t>
  </si>
  <si>
    <t>Номер государственной  регистрации в ЕГРН 32-32/010-32/022/005/2015-847/3</t>
  </si>
  <si>
    <t>32:20:0340103:387</t>
  </si>
  <si>
    <t>Номер государственной  регистрации в ЕГРН 32-32/010-32/020/034/2016-194/3</t>
  </si>
  <si>
    <t>32:20:0340103:368</t>
  </si>
  <si>
    <t>4000кв.м.</t>
  </si>
  <si>
    <t>Номер государственной  регистрации в ЕГРН 32:20:0340103:368-32/010/2017-3</t>
  </si>
  <si>
    <t>32:20:0340102:320</t>
  </si>
  <si>
    <t>Номер государственной  регистрации в ЕГРН 32-32-08/015/2011-619</t>
  </si>
  <si>
    <t>32:20:0340103:437</t>
  </si>
  <si>
    <t>2500кв.м.</t>
  </si>
  <si>
    <t>Номер государственной  регистрации в ЕГРН 32-32/010-32/020/029/2016-211/1</t>
  </si>
  <si>
    <t>32:20:0340103:407</t>
  </si>
  <si>
    <t>9000кв.м.</t>
  </si>
  <si>
    <t>Номер государственной  регистрации в ЕГРН 32-32/010-32/020/029/2016-764/3</t>
  </si>
  <si>
    <t>32:20:0340103:358</t>
  </si>
  <si>
    <t>4500кв.м.</t>
  </si>
  <si>
    <t>Номер государственной  регистрации в ЕГРН 32:20:0340103:358-32/010/2017-3</t>
  </si>
  <si>
    <t>32:20:0340102:21</t>
  </si>
  <si>
    <t>Номер государственной  регистрации в ЕГРН 32-32/010-32/022/003/2015-209/1</t>
  </si>
  <si>
    <t>32:20:0340102:90</t>
  </si>
  <si>
    <t>1800кв.м.</t>
  </si>
  <si>
    <t>Номер государственной  регистрации в ЕГРН 32-32/010-32/010/016/2016-34/3</t>
  </si>
  <si>
    <t>32:20:0340103:10</t>
  </si>
  <si>
    <t>Номер государственной  регистрации в ЕГРН  32-32-08/014/2014-740</t>
  </si>
  <si>
    <t>32:20:0340102:518</t>
  </si>
  <si>
    <t>Номер государственной  регистрации в ЕГРН   32:20:0340102:518-32/010/2017-2</t>
  </si>
  <si>
    <t>32:20:0340103:47</t>
  </si>
  <si>
    <t>6000кв.м.</t>
  </si>
  <si>
    <t>Номер государственной  регистрации в ЕГРН   32-32-08/014/2014-533</t>
  </si>
  <si>
    <t>32:20:0340103:423</t>
  </si>
  <si>
    <t>1400кв.м.</t>
  </si>
  <si>
    <t>Номер государственной  регистрации в ЕГРН   32:20:0340103:423-32/010/2017-4</t>
  </si>
  <si>
    <t>32:20:0340102:38</t>
  </si>
  <si>
    <t>Номер государственной  регистрации в ЕГРН   32:20:0340102:38-32/010/2017-3</t>
  </si>
  <si>
    <t>32:20:0340103:346</t>
  </si>
  <si>
    <t>Номер государственной  регистрации в ЕГРН   32-32/010-32/020/034/2016-168/3</t>
  </si>
  <si>
    <t>32:20:0340102:542</t>
  </si>
  <si>
    <t>7625кв.м.</t>
  </si>
  <si>
    <t>Номер государственной  регистрации в ЕГРН   32:20:0340102:542-32/010/2018-1</t>
  </si>
  <si>
    <t>Брянская область, Почепский район, ул. Набережная, 6</t>
  </si>
  <si>
    <t>Брянская область, Почепский район, д. Заречье, ул. Набережная, 8</t>
  </si>
  <si>
    <t>Брянская область, Почепский район, д. Вормино</t>
  </si>
  <si>
    <t>Брянская область, Почепский район, п. Первомайский</t>
  </si>
  <si>
    <t>Брянская область, Почепский район,  д. Вормино</t>
  </si>
  <si>
    <t>Брянская область, Почепский район,вблизи  д. Шелудьки</t>
  </si>
  <si>
    <t>Брянская область, Почепский район,  п. Первомайский</t>
  </si>
  <si>
    <t>Брянская область, Почепский район,  д. Шелудьки</t>
  </si>
  <si>
    <t>Брянская область, Почепский район, д. Сотниково</t>
  </si>
  <si>
    <t>Брянская область, Почепский район, вблизи    д. Шелудьки</t>
  </si>
  <si>
    <t>Брянская область, Почепский район, с. Подбелово</t>
  </si>
  <si>
    <t>Брянская область, Почепский район,в 300 м западнее ул. Новой с. Подбелово</t>
  </si>
  <si>
    <t>Итого имущества казны:</t>
  </si>
  <si>
    <t>Сведения о муниципальном недвижимом имуществе МБУК «Культурно – просветительный центр»</t>
  </si>
  <si>
    <t>1.</t>
  </si>
  <si>
    <t>Здание дома культуры</t>
  </si>
  <si>
    <t>Брянская область, Почепский район, п. Первомайский ул Школьная д.9А</t>
  </si>
  <si>
    <t>32:20:0351201:379</t>
  </si>
  <si>
    <t>940кв.м.</t>
  </si>
  <si>
    <t>МБУК «Культурно – просветительный центр»</t>
  </si>
  <si>
    <t>Свид. о гос.регистр. Права 32-32-08/019/2014-231 от   29.12.2014г.</t>
  </si>
  <si>
    <t>Сведения о муниципальном движимом  имуществе МБУК «Культурно – просветительный центр»</t>
  </si>
  <si>
    <t>Музыкальный центр»</t>
  </si>
  <si>
    <t>Брянская область, Почепский район, п. Первомайский ул.Школьная д.9А</t>
  </si>
  <si>
    <t>1шт.</t>
  </si>
  <si>
    <t>Музыкальный центр LG</t>
  </si>
  <si>
    <t>Брянская область, Почепский район, п. Первомайский, ул.Школьная д.9А</t>
  </si>
  <si>
    <t>Музыкальное оборудование</t>
  </si>
  <si>
    <t>Светомузыка</t>
  </si>
  <si>
    <t>Телевизор панасоник</t>
  </si>
  <si>
    <t>Телевизор LG</t>
  </si>
  <si>
    <t>Стул</t>
  </si>
  <si>
    <t>3шт.</t>
  </si>
  <si>
    <t>Итого движимого имущества:</t>
  </si>
  <si>
    <t>Итого по МБУК «КПЦ»</t>
  </si>
  <si>
    <t>ВСЕГО ПО ПОСЕЛЕНИЮ</t>
  </si>
  <si>
    <t>Глава Гущинской с/а</t>
  </si>
  <si>
    <t>Торопынин Ю.Н.</t>
  </si>
  <si>
    <t>М.П.</t>
  </si>
  <si>
    <t>Ведущий специалист</t>
  </si>
  <si>
    <t>Васина Н.В.</t>
  </si>
  <si>
    <t>Брянская область, Почепский район, д.Шелудьки</t>
  </si>
  <si>
    <t>32:20:0340102:106</t>
  </si>
  <si>
    <t>5100кв.м.</t>
  </si>
  <si>
    <t>Номер государственной  регистрации в ЕГРН   32:20:0340102:106-32/010/2019-1</t>
  </si>
  <si>
    <t>32:20:0340102:13</t>
  </si>
  <si>
    <t>2000кв.м.</t>
  </si>
  <si>
    <t>Номер государственной  регистрации в ЕГРН   32:20:0340102:13-32/010/2019-2</t>
  </si>
  <si>
    <t>32:20:0340102:14</t>
  </si>
  <si>
    <t>Номер государственной  регистрации в ЕГРН   32:20:0340102:14-32/010/2019-2</t>
  </si>
  <si>
    <t>32:20:0340102:41</t>
  </si>
  <si>
    <t>Номер государственной  регистрации в ЕГРН   32:20:0340102:41-32/010/2019-2</t>
  </si>
  <si>
    <t>32:20:0340102:56</t>
  </si>
  <si>
    <t>Номер государственной  регистрации в ЕГРН   32:20:0340102:56-32/082/2022-3</t>
  </si>
  <si>
    <t>32:20:0340102:57</t>
  </si>
  <si>
    <t>Номер государственной  регистрации в ЕГРН   32:20:0340102:57-32/010/2019-2</t>
  </si>
  <si>
    <t>32:20:0340102:61</t>
  </si>
  <si>
    <t>Номер государственной  регистрации в ЕГРН 32:20:0340102:61-32/010/2019-2</t>
  </si>
  <si>
    <t>32:20:0340102:75</t>
  </si>
  <si>
    <t>3900кв.м</t>
  </si>
  <si>
    <t>Номер государственной  регистрации в ЕГРН 32:20:0340102:75-32/010/2019-2</t>
  </si>
  <si>
    <t>32:20:0340102:99</t>
  </si>
  <si>
    <t>Номер государственной  регистрации в ЕГРН   32:20:0340102:99-32/010/2018-3</t>
  </si>
  <si>
    <t>32:20:0340103:15</t>
  </si>
  <si>
    <t>1600кв.м</t>
  </si>
  <si>
    <t>Номер государственной  регистрации в ЕГРН   32:20:0340103:15-32/082/2021-2</t>
  </si>
  <si>
    <t>32:20:0340103:355</t>
  </si>
  <si>
    <t>3500кв.м</t>
  </si>
  <si>
    <t>Номер государственной  регистрации в ЕГРН   32:20:0340103:355-32/082/2021-2</t>
  </si>
  <si>
    <t>32:20:0340103:433</t>
  </si>
  <si>
    <t>Номер государственной  регистрации в ЕГРН   32:20:0340103:433-32/082/2021-2</t>
  </si>
  <si>
    <t>32:20:0340103:443</t>
  </si>
  <si>
    <t>Номер государственной  регистрации в ЕГРН   32:20:0340103:443-32/010/2018-2</t>
  </si>
  <si>
    <t>32:20:0340103:481</t>
  </si>
  <si>
    <t>4952кв.м</t>
  </si>
  <si>
    <t>Номер государственной  регистрации в ЕГРН   32-32/010-32/010/016/2016-514/2</t>
  </si>
  <si>
    <t>Брянская область, Почепский район с северо - восточной стороны п. Первомайский</t>
  </si>
  <si>
    <t>Брянская область, Почепский район, д.Лабодино, ул.Кирпичная, д.18</t>
  </si>
  <si>
    <t>32:20:0350101:35</t>
  </si>
  <si>
    <t>4200кв.м</t>
  </si>
  <si>
    <t>Номер государственной  регистрации в ЕГРН    32-32-08/014/2014-417</t>
  </si>
  <si>
    <t>32:20:0350201:27</t>
  </si>
  <si>
    <t>10000кв.м.</t>
  </si>
  <si>
    <t>Номер государственной  регистрации в ЕГРН 32:20:0350201:27-32/010/2019-2</t>
  </si>
  <si>
    <t>Брянская область, Почепский район, с.Демьяново, ул.Школьная, д.4</t>
  </si>
  <si>
    <t>Брянская область, Почепский район, с.Демьяново, ул.Школьная, д 23</t>
  </si>
  <si>
    <t>Брянская область, Почепский район,с. Демьяново,ул. Школьная, д 2</t>
  </si>
  <si>
    <t>32:20:0350201:6</t>
  </si>
  <si>
    <t>3500кв.м.</t>
  </si>
  <si>
    <t>Номер государственной  регистрации в ЕГРН 32:20:0350201:6-32/082/2020-2</t>
  </si>
  <si>
    <t>Брянская область, Почепский район, с.Демьяново, ул.Луговая, д 9</t>
  </si>
  <si>
    <t>32:20:0350202:9</t>
  </si>
  <si>
    <t>Номер государственной  регистрации в ЕГРН 32-32/010-32/010/016/2016-276/2</t>
  </si>
  <si>
    <t>Брянская область, Почепский район, с.Подбелово, ул.Колхозная, д 11</t>
  </si>
  <si>
    <t>32:20:0350301:274</t>
  </si>
  <si>
    <t>3700кв.м.</t>
  </si>
  <si>
    <t>Номер государственной  регистрации в ЕГРН 32-32/010-32/022/009/2015-979/2</t>
  </si>
  <si>
    <t>Брянская область, Почепский район, с.Подбелово, ул.Заречная, дом 16</t>
  </si>
  <si>
    <t>32:20:0350301:7</t>
  </si>
  <si>
    <t>Номер государственной  регистрации в ЕГРН 32:20:0350301:7-32/010/2019-1</t>
  </si>
  <si>
    <t>Брянская область, Почепский район, д.Заречье, ул.набережная, д.9</t>
  </si>
  <si>
    <t>32:20:0350601:10</t>
  </si>
  <si>
    <t>Номер государственной  регистрации в ЕГРН 32-32-08/014/2014-740</t>
  </si>
  <si>
    <t>32:20:0350701:48</t>
  </si>
  <si>
    <t>1600кв.м.</t>
  </si>
  <si>
    <t>Номер государственной  регистрации в ЕГРН 32:20:0350701:48-32/010/2018-2</t>
  </si>
  <si>
    <t>32:20:0350901:16</t>
  </si>
  <si>
    <t>Номер государственной  регистрации в ЕГРН 32:20:0350901:16-32/010/2017-2</t>
  </si>
  <si>
    <t>32:20:0350901:17</t>
  </si>
  <si>
    <t>3900кв.м.</t>
  </si>
  <si>
    <t>Номер государственной  регистрации в ЕГРН 32:20:0350901:17-32/010/2017-2</t>
  </si>
  <si>
    <t>Брянская область, Почепский район, п.Дунайский, ул.Дунайская, дом 13</t>
  </si>
  <si>
    <t>Брянская область, Почепский район, п.Дунайский, ул.Дунайская, дом 14</t>
  </si>
  <si>
    <t>Брянская область, Почепский район, с.Дымово, ул.Луговая, д.20</t>
  </si>
  <si>
    <t>32:20:0351401:53</t>
  </si>
  <si>
    <t>Номер государственной  регистрации в ЕГРН 32-32/010-32/022/007/2015-6/1</t>
  </si>
  <si>
    <t>Брянская область, Почепский район, п.Дубровка, ул.Полевая, дом 10</t>
  </si>
  <si>
    <t>32:20:0351601:11</t>
  </si>
  <si>
    <t>4700кв.м.</t>
  </si>
  <si>
    <t>Номер государственной  регистрации в ЕГРН 32:20:0351601:11-32/010/2018-2</t>
  </si>
  <si>
    <t xml:space="preserve">РЕЕСТР
Муниципального имущества муниципального образования «Гущинское сельское поселение» по состоянию на 01.01.2023 года.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</si>
</sst>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14" fontId="2" fillId="0" borderId="2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7"/>
  <sheetViews>
    <sheetView tabSelected="1" topLeftCell="A112" zoomScaleNormal="100" workbookViewId="0">
      <selection activeCell="F113" sqref="F113"/>
    </sheetView>
  </sheetViews>
  <sheetFormatPr defaultRowHeight="12"/>
  <cols>
    <col min="1" max="1" width="3.28515625" style="3" customWidth="1"/>
    <col min="2" max="2" width="10.42578125" style="3" customWidth="1"/>
    <col min="3" max="3" width="14.140625" style="3" customWidth="1"/>
    <col min="4" max="4" width="14.7109375" style="3" customWidth="1"/>
    <col min="5" max="5" width="7" style="3" customWidth="1"/>
    <col min="6" max="6" width="8.85546875" style="3" customWidth="1"/>
    <col min="7" max="7" width="9.28515625" style="3" customWidth="1"/>
    <col min="8" max="8" width="10.5703125" style="3" customWidth="1"/>
    <col min="9" max="9" width="8.85546875" style="3" customWidth="1"/>
    <col min="10" max="10" width="9.140625" style="3"/>
    <col min="11" max="11" width="17.85546875" style="3" customWidth="1"/>
    <col min="12" max="12" width="11.5703125" style="3" customWidth="1"/>
    <col min="13" max="13" width="9.140625" style="3" customWidth="1"/>
    <col min="14" max="16384" width="9.140625" style="3"/>
  </cols>
  <sheetData>
    <row r="1" spans="1:13" ht="45" customHeight="1">
      <c r="A1" s="35" t="s">
        <v>265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8" t="s">
        <v>5</v>
      </c>
      <c r="G2" s="39"/>
      <c r="H2" s="36" t="s">
        <v>8</v>
      </c>
      <c r="I2" s="38" t="s">
        <v>9</v>
      </c>
      <c r="J2" s="39"/>
      <c r="K2" s="36" t="s">
        <v>12</v>
      </c>
      <c r="L2" s="36" t="s">
        <v>13</v>
      </c>
      <c r="M2" s="36" t="s">
        <v>14</v>
      </c>
    </row>
    <row r="3" spans="1:13" ht="177" customHeight="1">
      <c r="A3" s="37"/>
      <c r="B3" s="37"/>
      <c r="C3" s="37"/>
      <c r="D3" s="37"/>
      <c r="E3" s="37"/>
      <c r="F3" s="15" t="s">
        <v>6</v>
      </c>
      <c r="G3" s="15" t="s">
        <v>7</v>
      </c>
      <c r="H3" s="37"/>
      <c r="I3" s="15" t="s">
        <v>10</v>
      </c>
      <c r="J3" s="15" t="s">
        <v>11</v>
      </c>
      <c r="K3" s="37"/>
      <c r="L3" s="37"/>
      <c r="M3" s="37"/>
    </row>
    <row r="4" spans="1:1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">
        <v>13</v>
      </c>
    </row>
    <row r="5" spans="1:13">
      <c r="A5" s="44" t="s">
        <v>15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42.75" customHeight="1">
      <c r="A6" s="20">
        <v>1</v>
      </c>
      <c r="B6" s="20" t="s">
        <v>16</v>
      </c>
      <c r="C6" s="20" t="s">
        <v>17</v>
      </c>
      <c r="D6" s="20">
        <v>1011200067</v>
      </c>
      <c r="E6" s="20" t="s">
        <v>18</v>
      </c>
      <c r="F6" s="21">
        <v>5000</v>
      </c>
      <c r="G6" s="20">
        <v>0</v>
      </c>
      <c r="H6" s="21">
        <v>5000</v>
      </c>
      <c r="I6" s="20" t="s">
        <v>20</v>
      </c>
      <c r="J6" s="20" t="s">
        <v>19</v>
      </c>
      <c r="K6" s="20" t="s">
        <v>21</v>
      </c>
      <c r="L6" s="20" t="s">
        <v>22</v>
      </c>
      <c r="M6" s="20" t="s">
        <v>19</v>
      </c>
    </row>
    <row r="7" spans="1:13" ht="70.5" customHeight="1">
      <c r="A7" s="7">
        <v>2</v>
      </c>
      <c r="B7" s="7" t="s">
        <v>23</v>
      </c>
      <c r="C7" s="8" t="s">
        <v>27</v>
      </c>
      <c r="D7" s="7" t="s">
        <v>25</v>
      </c>
      <c r="E7" s="9" t="s">
        <v>26</v>
      </c>
      <c r="F7" s="17">
        <v>174515</v>
      </c>
      <c r="G7" s="7">
        <v>0</v>
      </c>
      <c r="H7" s="17">
        <v>4880083.75</v>
      </c>
      <c r="I7" s="22">
        <v>42521</v>
      </c>
      <c r="J7" s="7"/>
      <c r="K7" s="7" t="s">
        <v>28</v>
      </c>
      <c r="L7" s="7" t="s">
        <v>22</v>
      </c>
      <c r="M7" s="7" t="s">
        <v>19</v>
      </c>
    </row>
    <row r="8" spans="1:13" ht="67.5">
      <c r="A8" s="7">
        <v>3</v>
      </c>
      <c r="B8" s="7" t="s">
        <v>23</v>
      </c>
      <c r="C8" s="7" t="s">
        <v>31</v>
      </c>
      <c r="D8" s="7" t="s">
        <v>29</v>
      </c>
      <c r="E8" s="9" t="s">
        <v>30</v>
      </c>
      <c r="F8" s="17">
        <v>12000</v>
      </c>
      <c r="G8" s="7">
        <v>0</v>
      </c>
      <c r="H8" s="17">
        <v>248141.99</v>
      </c>
      <c r="I8" s="22">
        <v>43535</v>
      </c>
      <c r="J8" s="7"/>
      <c r="K8" s="7" t="s">
        <v>32</v>
      </c>
      <c r="L8" s="7" t="s">
        <v>22</v>
      </c>
      <c r="M8" s="7" t="s">
        <v>19</v>
      </c>
    </row>
    <row r="9" spans="1:13" ht="67.5">
      <c r="A9" s="7">
        <v>4</v>
      </c>
      <c r="B9" s="7" t="s">
        <v>23</v>
      </c>
      <c r="C9" s="7" t="s">
        <v>35</v>
      </c>
      <c r="D9" s="7" t="s">
        <v>33</v>
      </c>
      <c r="E9" s="9" t="s">
        <v>34</v>
      </c>
      <c r="F9" s="17">
        <v>11000</v>
      </c>
      <c r="G9" s="7">
        <v>0</v>
      </c>
      <c r="H9" s="17">
        <v>175328.13</v>
      </c>
      <c r="I9" s="22">
        <v>43538</v>
      </c>
      <c r="J9" s="7"/>
      <c r="K9" s="7" t="s">
        <v>36</v>
      </c>
      <c r="L9" s="7" t="s">
        <v>22</v>
      </c>
      <c r="M9" s="7" t="s">
        <v>19</v>
      </c>
    </row>
    <row r="10" spans="1:13" ht="67.5">
      <c r="A10" s="15">
        <v>5</v>
      </c>
      <c r="B10" s="15" t="s">
        <v>23</v>
      </c>
      <c r="C10" s="15" t="s">
        <v>39</v>
      </c>
      <c r="D10" s="15" t="s">
        <v>37</v>
      </c>
      <c r="E10" s="16" t="s">
        <v>38</v>
      </c>
      <c r="F10" s="18">
        <v>37000</v>
      </c>
      <c r="G10" s="15">
        <v>0</v>
      </c>
      <c r="H10" s="18">
        <v>89101.18</v>
      </c>
      <c r="I10" s="23">
        <v>43538</v>
      </c>
      <c r="J10" s="15"/>
      <c r="K10" s="15" t="s">
        <v>40</v>
      </c>
      <c r="L10" s="15" t="s">
        <v>22</v>
      </c>
      <c r="M10" s="15" t="s">
        <v>19</v>
      </c>
    </row>
    <row r="11" spans="1:13" ht="47.25" customHeight="1">
      <c r="A11" s="15">
        <v>6</v>
      </c>
      <c r="B11" s="15" t="s">
        <v>84</v>
      </c>
      <c r="C11" s="15" t="s">
        <v>156</v>
      </c>
      <c r="D11" s="15" t="s">
        <v>142</v>
      </c>
      <c r="E11" s="16" t="s">
        <v>143</v>
      </c>
      <c r="F11" s="16">
        <v>16241.25</v>
      </c>
      <c r="G11" s="15">
        <v>0</v>
      </c>
      <c r="H11" s="16">
        <v>14868.75</v>
      </c>
      <c r="I11" s="23">
        <v>43433</v>
      </c>
      <c r="J11" s="15"/>
      <c r="K11" s="15" t="s">
        <v>144</v>
      </c>
      <c r="L11" s="15" t="s">
        <v>22</v>
      </c>
      <c r="M11" s="1"/>
    </row>
    <row r="12" spans="1:13">
      <c r="A12" s="41" t="s">
        <v>41</v>
      </c>
      <c r="B12" s="42"/>
      <c r="C12" s="42"/>
      <c r="D12" s="42"/>
      <c r="E12" s="43"/>
      <c r="F12" s="24">
        <f>F10+F9+F8+F7+F6+F11</f>
        <v>255756.25</v>
      </c>
      <c r="G12" s="24">
        <f t="shared" ref="G12:H12" si="0">G10+G9+G8+G7+G6+G11</f>
        <v>0</v>
      </c>
      <c r="H12" s="24">
        <f t="shared" si="0"/>
        <v>5412523.7999999998</v>
      </c>
      <c r="I12" s="25"/>
      <c r="J12" s="25"/>
      <c r="K12" s="25"/>
      <c r="L12" s="25"/>
      <c r="M12" s="25"/>
    </row>
    <row r="13" spans="1:13">
      <c r="A13" s="40" t="s">
        <v>42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 ht="36" customHeight="1">
      <c r="A14" s="15">
        <v>1</v>
      </c>
      <c r="B14" s="13" t="s">
        <v>43</v>
      </c>
      <c r="C14" s="15" t="s">
        <v>24</v>
      </c>
      <c r="D14" s="15">
        <v>1013400004</v>
      </c>
      <c r="E14" s="15" t="s">
        <v>44</v>
      </c>
      <c r="F14" s="15">
        <v>35631.449999999997</v>
      </c>
      <c r="G14" s="15">
        <v>35631.449999999997</v>
      </c>
      <c r="H14" s="15">
        <v>0</v>
      </c>
      <c r="I14" s="15">
        <v>2006</v>
      </c>
      <c r="J14" s="15"/>
      <c r="K14" s="15"/>
      <c r="L14" s="15" t="s">
        <v>22</v>
      </c>
      <c r="M14" s="15" t="s">
        <v>19</v>
      </c>
    </row>
    <row r="15" spans="1:13" ht="35.25" customHeight="1">
      <c r="A15" s="15">
        <v>2</v>
      </c>
      <c r="B15" s="26" t="s">
        <v>45</v>
      </c>
      <c r="C15" s="15" t="s">
        <v>24</v>
      </c>
      <c r="D15" s="15">
        <v>1013400005</v>
      </c>
      <c r="E15" s="15" t="s">
        <v>44</v>
      </c>
      <c r="F15" s="16">
        <v>6638.33</v>
      </c>
      <c r="G15" s="16">
        <v>6638.33</v>
      </c>
      <c r="H15" s="15">
        <v>0</v>
      </c>
      <c r="I15" s="16">
        <v>2006</v>
      </c>
      <c r="J15" s="15"/>
      <c r="K15" s="15"/>
      <c r="L15" s="15" t="s">
        <v>22</v>
      </c>
      <c r="M15" s="15" t="s">
        <v>19</v>
      </c>
    </row>
    <row r="16" spans="1:13" ht="35.25" customHeight="1">
      <c r="A16" s="15">
        <v>3</v>
      </c>
      <c r="B16" s="13" t="s">
        <v>46</v>
      </c>
      <c r="C16" s="15" t="s">
        <v>24</v>
      </c>
      <c r="D16" s="15">
        <v>1013400008</v>
      </c>
      <c r="E16" s="15" t="s">
        <v>44</v>
      </c>
      <c r="F16" s="16">
        <v>21307.57</v>
      </c>
      <c r="G16" s="16">
        <v>21307.57</v>
      </c>
      <c r="H16" s="15">
        <v>0</v>
      </c>
      <c r="I16" s="16">
        <v>2006</v>
      </c>
      <c r="J16" s="15"/>
      <c r="K16" s="15"/>
      <c r="L16" s="15" t="s">
        <v>22</v>
      </c>
      <c r="M16" s="15" t="s">
        <v>19</v>
      </c>
    </row>
    <row r="17" spans="1:13" ht="35.25" customHeight="1">
      <c r="A17" s="7">
        <v>4</v>
      </c>
      <c r="B17" s="30" t="s">
        <v>47</v>
      </c>
      <c r="C17" s="7" t="s">
        <v>24</v>
      </c>
      <c r="D17" s="7">
        <v>1013400010</v>
      </c>
      <c r="E17" s="7" t="s">
        <v>44</v>
      </c>
      <c r="F17" s="9">
        <v>7300.5</v>
      </c>
      <c r="G17" s="9">
        <v>7300.5</v>
      </c>
      <c r="H17" s="7">
        <v>0</v>
      </c>
      <c r="I17" s="9">
        <v>2007</v>
      </c>
      <c r="J17" s="7"/>
      <c r="K17" s="7"/>
      <c r="L17" s="7" t="s">
        <v>22</v>
      </c>
      <c r="M17" s="7" t="s">
        <v>19</v>
      </c>
    </row>
    <row r="18" spans="1:13" ht="35.25" customHeight="1">
      <c r="A18" s="6">
        <v>5</v>
      </c>
      <c r="B18" s="31" t="s">
        <v>48</v>
      </c>
      <c r="C18" s="7" t="s">
        <v>24</v>
      </c>
      <c r="D18" s="7">
        <v>1013400012</v>
      </c>
      <c r="E18" s="10" t="s">
        <v>44</v>
      </c>
      <c r="F18" s="9">
        <v>4350</v>
      </c>
      <c r="G18" s="9">
        <v>4350</v>
      </c>
      <c r="H18" s="6">
        <v>0</v>
      </c>
      <c r="I18" s="19">
        <v>2007</v>
      </c>
      <c r="J18" s="10"/>
      <c r="K18" s="10"/>
      <c r="L18" s="10" t="s">
        <v>22</v>
      </c>
      <c r="M18" s="10" t="s">
        <v>19</v>
      </c>
    </row>
    <row r="19" spans="1:13" ht="35.25" customHeight="1">
      <c r="A19" s="4">
        <v>6</v>
      </c>
      <c r="B19" s="11" t="s">
        <v>43</v>
      </c>
      <c r="C19" s="15" t="s">
        <v>24</v>
      </c>
      <c r="D19" s="15">
        <v>1013400065</v>
      </c>
      <c r="E19" s="5" t="s">
        <v>44</v>
      </c>
      <c r="F19" s="16">
        <v>22301.65</v>
      </c>
      <c r="G19" s="16">
        <v>22301.65</v>
      </c>
      <c r="H19" s="4">
        <v>0</v>
      </c>
      <c r="I19" s="12">
        <v>2007</v>
      </c>
      <c r="J19" s="5"/>
      <c r="K19" s="5"/>
      <c r="L19" s="5" t="s">
        <v>22</v>
      </c>
      <c r="M19" s="5" t="s">
        <v>19</v>
      </c>
    </row>
    <row r="20" spans="1:13" ht="35.25" customHeight="1">
      <c r="A20" s="15">
        <v>7</v>
      </c>
      <c r="B20" s="13" t="s">
        <v>49</v>
      </c>
      <c r="C20" s="15" t="s">
        <v>24</v>
      </c>
      <c r="D20" s="15">
        <v>1013400066</v>
      </c>
      <c r="E20" s="15" t="s">
        <v>44</v>
      </c>
      <c r="F20" s="16">
        <v>4760.08</v>
      </c>
      <c r="G20" s="16">
        <v>4760.08</v>
      </c>
      <c r="H20" s="15">
        <v>0</v>
      </c>
      <c r="I20" s="16">
        <v>2008</v>
      </c>
      <c r="J20" s="15"/>
      <c r="K20" s="15"/>
      <c r="L20" s="15" t="s">
        <v>22</v>
      </c>
      <c r="M20" s="15" t="s">
        <v>19</v>
      </c>
    </row>
    <row r="21" spans="1:13" ht="35.25" customHeight="1">
      <c r="A21" s="15">
        <v>8</v>
      </c>
      <c r="B21" s="26" t="s">
        <v>46</v>
      </c>
      <c r="C21" s="15" t="s">
        <v>24</v>
      </c>
      <c r="D21" s="15">
        <v>1013400013</v>
      </c>
      <c r="E21" s="15" t="s">
        <v>44</v>
      </c>
      <c r="F21" s="16">
        <v>20000</v>
      </c>
      <c r="G21" s="16">
        <v>20000</v>
      </c>
      <c r="H21" s="15">
        <v>0</v>
      </c>
      <c r="I21" s="16">
        <v>2008</v>
      </c>
      <c r="J21" s="15"/>
      <c r="K21" s="15"/>
      <c r="L21" s="15" t="s">
        <v>22</v>
      </c>
      <c r="M21" s="15" t="s">
        <v>19</v>
      </c>
    </row>
    <row r="22" spans="1:13" ht="35.25" customHeight="1">
      <c r="A22" s="15">
        <v>9</v>
      </c>
      <c r="B22" s="13" t="s">
        <v>46</v>
      </c>
      <c r="C22" s="15" t="s">
        <v>24</v>
      </c>
      <c r="D22" s="15">
        <v>1013400014</v>
      </c>
      <c r="E22" s="15" t="s">
        <v>44</v>
      </c>
      <c r="F22" s="16">
        <v>20000</v>
      </c>
      <c r="G22" s="16">
        <v>20000</v>
      </c>
      <c r="H22" s="15">
        <v>0</v>
      </c>
      <c r="I22" s="16">
        <v>2008</v>
      </c>
      <c r="J22" s="15"/>
      <c r="K22" s="15"/>
      <c r="L22" s="15" t="s">
        <v>22</v>
      </c>
      <c r="M22" s="15" t="s">
        <v>19</v>
      </c>
    </row>
    <row r="23" spans="1:13" ht="35.25" customHeight="1">
      <c r="A23" s="15">
        <v>10</v>
      </c>
      <c r="B23" s="13" t="s">
        <v>50</v>
      </c>
      <c r="C23" s="15" t="s">
        <v>24</v>
      </c>
      <c r="D23" s="15">
        <v>1013500015</v>
      </c>
      <c r="E23" s="15" t="s">
        <v>44</v>
      </c>
      <c r="F23" s="16">
        <v>151530</v>
      </c>
      <c r="G23" s="16">
        <v>151530</v>
      </c>
      <c r="H23" s="15">
        <v>0</v>
      </c>
      <c r="I23" s="16">
        <v>2007</v>
      </c>
      <c r="J23" s="15"/>
      <c r="K23" s="15"/>
      <c r="L23" s="15" t="s">
        <v>22</v>
      </c>
      <c r="M23" s="15" t="s">
        <v>19</v>
      </c>
    </row>
    <row r="24" spans="1:13" ht="35.25" customHeight="1">
      <c r="A24" s="15">
        <v>11</v>
      </c>
      <c r="B24" s="13" t="s">
        <v>51</v>
      </c>
      <c r="C24" s="15" t="s">
        <v>24</v>
      </c>
      <c r="D24" s="15">
        <v>1013600025</v>
      </c>
      <c r="E24" s="15" t="s">
        <v>44</v>
      </c>
      <c r="F24" s="16">
        <v>3950</v>
      </c>
      <c r="G24" s="16">
        <v>3950</v>
      </c>
      <c r="H24" s="15">
        <v>0</v>
      </c>
      <c r="I24" s="16">
        <v>2007</v>
      </c>
      <c r="J24" s="15"/>
      <c r="K24" s="15"/>
      <c r="L24" s="15" t="s">
        <v>22</v>
      </c>
      <c r="M24" s="15" t="s">
        <v>19</v>
      </c>
    </row>
    <row r="25" spans="1:13" ht="35.25" customHeight="1">
      <c r="A25" s="15">
        <v>12</v>
      </c>
      <c r="B25" s="13" t="s">
        <v>52</v>
      </c>
      <c r="C25" s="15" t="s">
        <v>24</v>
      </c>
      <c r="D25" s="15">
        <v>1013600028</v>
      </c>
      <c r="E25" s="15" t="s">
        <v>44</v>
      </c>
      <c r="F25" s="16">
        <v>3700</v>
      </c>
      <c r="G25" s="16">
        <v>3700</v>
      </c>
      <c r="H25" s="15">
        <v>0</v>
      </c>
      <c r="I25" s="16">
        <v>2007</v>
      </c>
      <c r="J25" s="15"/>
      <c r="K25" s="15"/>
      <c r="L25" s="15" t="s">
        <v>22</v>
      </c>
      <c r="M25" s="1"/>
    </row>
    <row r="26" spans="1:13" ht="35.25" customHeight="1">
      <c r="A26" s="15">
        <v>13</v>
      </c>
      <c r="B26" s="13" t="s">
        <v>53</v>
      </c>
      <c r="C26" s="15" t="s">
        <v>24</v>
      </c>
      <c r="D26" s="15">
        <v>1013600031</v>
      </c>
      <c r="E26" s="15" t="s">
        <v>44</v>
      </c>
      <c r="F26" s="16">
        <v>4400</v>
      </c>
      <c r="G26" s="16">
        <v>4400</v>
      </c>
      <c r="H26" s="15">
        <v>0</v>
      </c>
      <c r="I26" s="16">
        <v>2007</v>
      </c>
      <c r="J26" s="15"/>
      <c r="K26" s="15"/>
      <c r="L26" s="15" t="s">
        <v>22</v>
      </c>
      <c r="M26" s="1"/>
    </row>
    <row r="27" spans="1:13" ht="35.25" customHeight="1">
      <c r="A27" s="15">
        <v>14</v>
      </c>
      <c r="B27" s="15" t="s">
        <v>54</v>
      </c>
      <c r="C27" s="15" t="s">
        <v>24</v>
      </c>
      <c r="D27" s="15">
        <v>1013600035</v>
      </c>
      <c r="E27" s="15" t="s">
        <v>44</v>
      </c>
      <c r="F27" s="16">
        <v>4200</v>
      </c>
      <c r="G27" s="16">
        <v>4200</v>
      </c>
      <c r="H27" s="15">
        <v>0</v>
      </c>
      <c r="I27" s="16">
        <v>2007</v>
      </c>
      <c r="J27" s="15"/>
      <c r="K27" s="15"/>
      <c r="L27" s="15" t="s">
        <v>22</v>
      </c>
      <c r="M27" s="1"/>
    </row>
    <row r="28" spans="1:13" ht="35.25" customHeight="1">
      <c r="A28" s="15">
        <v>15</v>
      </c>
      <c r="B28" s="15" t="s">
        <v>55</v>
      </c>
      <c r="C28" s="15" t="s">
        <v>24</v>
      </c>
      <c r="D28" s="15">
        <v>1013600048</v>
      </c>
      <c r="E28" s="15" t="s">
        <v>44</v>
      </c>
      <c r="F28" s="15">
        <v>3600</v>
      </c>
      <c r="G28" s="15">
        <v>3600</v>
      </c>
      <c r="H28" s="15">
        <v>0</v>
      </c>
      <c r="I28" s="16">
        <v>2007</v>
      </c>
      <c r="J28" s="15"/>
      <c r="K28" s="15"/>
      <c r="L28" s="15" t="s">
        <v>22</v>
      </c>
      <c r="M28" s="1"/>
    </row>
    <row r="29" spans="1:13" ht="35.25" customHeight="1">
      <c r="A29" s="15">
        <v>16</v>
      </c>
      <c r="B29" s="15" t="s">
        <v>56</v>
      </c>
      <c r="C29" s="15" t="s">
        <v>24</v>
      </c>
      <c r="D29" s="15">
        <v>1013600047</v>
      </c>
      <c r="E29" s="15" t="s">
        <v>44</v>
      </c>
      <c r="F29" s="16">
        <v>4300</v>
      </c>
      <c r="G29" s="16">
        <v>4300</v>
      </c>
      <c r="H29" s="15">
        <v>0</v>
      </c>
      <c r="I29" s="16">
        <v>2007</v>
      </c>
      <c r="J29" s="15"/>
      <c r="K29" s="15"/>
      <c r="L29" s="15" t="s">
        <v>22</v>
      </c>
      <c r="M29" s="1"/>
    </row>
    <row r="30" spans="1:13" ht="35.25" customHeight="1">
      <c r="A30" s="15">
        <v>17</v>
      </c>
      <c r="B30" s="15" t="s">
        <v>57</v>
      </c>
      <c r="C30" s="15" t="s">
        <v>24</v>
      </c>
      <c r="D30" s="15">
        <v>1013600050</v>
      </c>
      <c r="E30" s="15" t="s">
        <v>44</v>
      </c>
      <c r="F30" s="16">
        <v>4900</v>
      </c>
      <c r="G30" s="16">
        <v>4900</v>
      </c>
      <c r="H30" s="15">
        <v>0</v>
      </c>
      <c r="I30" s="16">
        <v>2007</v>
      </c>
      <c r="J30" s="15"/>
      <c r="K30" s="15"/>
      <c r="L30" s="15" t="s">
        <v>22</v>
      </c>
      <c r="M30" s="1"/>
    </row>
    <row r="31" spans="1:13" ht="35.25" customHeight="1">
      <c r="A31" s="15">
        <v>18</v>
      </c>
      <c r="B31" s="15" t="s">
        <v>58</v>
      </c>
      <c r="C31" s="15" t="s">
        <v>24</v>
      </c>
      <c r="D31" s="15">
        <v>1013600055</v>
      </c>
      <c r="E31" s="15" t="s">
        <v>44</v>
      </c>
      <c r="F31" s="16">
        <v>3640</v>
      </c>
      <c r="G31" s="16">
        <v>3640</v>
      </c>
      <c r="H31" s="15">
        <v>0</v>
      </c>
      <c r="I31" s="16">
        <v>2007</v>
      </c>
      <c r="J31" s="15"/>
      <c r="K31" s="15"/>
      <c r="L31" s="15" t="s">
        <v>22</v>
      </c>
      <c r="M31" s="1"/>
    </row>
    <row r="32" spans="1:13" ht="35.25" customHeight="1">
      <c r="A32" s="15">
        <v>19</v>
      </c>
      <c r="B32" s="15" t="s">
        <v>59</v>
      </c>
      <c r="C32" s="15" t="s">
        <v>24</v>
      </c>
      <c r="D32" s="15">
        <v>1013600056</v>
      </c>
      <c r="E32" s="15" t="s">
        <v>44</v>
      </c>
      <c r="F32" s="16">
        <v>8900</v>
      </c>
      <c r="G32" s="16">
        <v>8900</v>
      </c>
      <c r="H32" s="15">
        <v>0</v>
      </c>
      <c r="I32" s="16">
        <v>2007</v>
      </c>
      <c r="J32" s="15"/>
      <c r="K32" s="15"/>
      <c r="L32" s="15" t="s">
        <v>22</v>
      </c>
      <c r="M32" s="1"/>
    </row>
    <row r="33" spans="1:13" ht="35.25" customHeight="1">
      <c r="A33" s="15">
        <v>20</v>
      </c>
      <c r="B33" s="15" t="s">
        <v>60</v>
      </c>
      <c r="C33" s="15" t="s">
        <v>24</v>
      </c>
      <c r="D33" s="15">
        <v>1013600119</v>
      </c>
      <c r="E33" s="15" t="s">
        <v>44</v>
      </c>
      <c r="F33" s="16">
        <v>10259</v>
      </c>
      <c r="G33" s="16">
        <v>10259</v>
      </c>
      <c r="H33" s="15">
        <v>0</v>
      </c>
      <c r="I33" s="16">
        <v>2011</v>
      </c>
      <c r="J33" s="15"/>
      <c r="K33" s="15"/>
      <c r="L33" s="15" t="s">
        <v>22</v>
      </c>
      <c r="M33" s="1"/>
    </row>
    <row r="34" spans="1:13" ht="35.25" customHeight="1">
      <c r="A34" s="15">
        <v>21</v>
      </c>
      <c r="B34" s="15" t="s">
        <v>51</v>
      </c>
      <c r="C34" s="15" t="s">
        <v>24</v>
      </c>
      <c r="D34" s="15">
        <v>1013600026</v>
      </c>
      <c r="E34" s="15" t="s">
        <v>44</v>
      </c>
      <c r="F34" s="16">
        <v>3950</v>
      </c>
      <c r="G34" s="16">
        <v>3950</v>
      </c>
      <c r="H34" s="15">
        <v>0</v>
      </c>
      <c r="I34" s="16">
        <v>2007</v>
      </c>
      <c r="J34" s="15"/>
      <c r="K34" s="15"/>
      <c r="L34" s="15" t="s">
        <v>22</v>
      </c>
      <c r="M34" s="1"/>
    </row>
    <row r="35" spans="1:13" ht="35.25" customHeight="1">
      <c r="A35" s="15">
        <v>22</v>
      </c>
      <c r="B35" s="15" t="s">
        <v>53</v>
      </c>
      <c r="C35" s="15" t="s">
        <v>24</v>
      </c>
      <c r="D35" s="15">
        <v>1013600032</v>
      </c>
      <c r="E35" s="15" t="s">
        <v>44</v>
      </c>
      <c r="F35" s="16">
        <v>4400</v>
      </c>
      <c r="G35" s="16">
        <v>4400</v>
      </c>
      <c r="H35" s="15">
        <v>0</v>
      </c>
      <c r="I35" s="16">
        <v>2007</v>
      </c>
      <c r="J35" s="15"/>
      <c r="K35" s="15"/>
      <c r="L35" s="15" t="s">
        <v>22</v>
      </c>
      <c r="M35" s="1"/>
    </row>
    <row r="36" spans="1:13" ht="35.25" customHeight="1">
      <c r="A36" s="15">
        <v>23</v>
      </c>
      <c r="B36" s="15" t="s">
        <v>61</v>
      </c>
      <c r="C36" s="15" t="s">
        <v>24</v>
      </c>
      <c r="D36" s="15">
        <v>1013600036</v>
      </c>
      <c r="E36" s="15" t="s">
        <v>44</v>
      </c>
      <c r="F36" s="16">
        <v>4200</v>
      </c>
      <c r="G36" s="16">
        <v>4200</v>
      </c>
      <c r="H36" s="15">
        <v>0</v>
      </c>
      <c r="I36" s="16">
        <v>2007</v>
      </c>
      <c r="J36" s="15"/>
      <c r="K36" s="15"/>
      <c r="L36" s="15" t="s">
        <v>22</v>
      </c>
      <c r="M36" s="1"/>
    </row>
    <row r="37" spans="1:13" ht="35.25" customHeight="1">
      <c r="A37" s="15">
        <v>24</v>
      </c>
      <c r="B37" s="15" t="s">
        <v>54</v>
      </c>
      <c r="C37" s="15" t="s">
        <v>24</v>
      </c>
      <c r="D37" s="15">
        <v>1013600037</v>
      </c>
      <c r="E37" s="15" t="s">
        <v>44</v>
      </c>
      <c r="F37" s="16">
        <v>4200</v>
      </c>
      <c r="G37" s="16">
        <v>4200</v>
      </c>
      <c r="H37" s="15">
        <v>0</v>
      </c>
      <c r="I37" s="16">
        <v>2007</v>
      </c>
      <c r="J37" s="15"/>
      <c r="K37" s="15"/>
      <c r="L37" s="15" t="s">
        <v>22</v>
      </c>
      <c r="M37" s="1"/>
    </row>
    <row r="38" spans="1:13" ht="35.25" customHeight="1">
      <c r="A38" s="15">
        <v>25</v>
      </c>
      <c r="B38" s="15" t="s">
        <v>54</v>
      </c>
      <c r="C38" s="15" t="s">
        <v>24</v>
      </c>
      <c r="D38" s="15">
        <v>1013600038</v>
      </c>
      <c r="E38" s="15" t="s">
        <v>44</v>
      </c>
      <c r="F38" s="16">
        <v>3300</v>
      </c>
      <c r="G38" s="16">
        <v>3300</v>
      </c>
      <c r="H38" s="15">
        <v>0</v>
      </c>
      <c r="I38" s="16">
        <v>2007</v>
      </c>
      <c r="J38" s="15"/>
      <c r="K38" s="15"/>
      <c r="L38" s="15" t="s">
        <v>22</v>
      </c>
      <c r="M38" s="1"/>
    </row>
    <row r="39" spans="1:13" ht="35.25" customHeight="1">
      <c r="A39" s="15">
        <v>26</v>
      </c>
      <c r="B39" s="15" t="s">
        <v>54</v>
      </c>
      <c r="C39" s="15" t="s">
        <v>24</v>
      </c>
      <c r="D39" s="15">
        <v>1013600039</v>
      </c>
      <c r="E39" s="15" t="s">
        <v>44</v>
      </c>
      <c r="F39" s="16">
        <v>3700</v>
      </c>
      <c r="G39" s="16">
        <v>3700</v>
      </c>
      <c r="H39" s="15">
        <v>0</v>
      </c>
      <c r="I39" s="16">
        <v>2007</v>
      </c>
      <c r="J39" s="15"/>
      <c r="K39" s="15"/>
      <c r="L39" s="15" t="s">
        <v>62</v>
      </c>
      <c r="M39" s="1"/>
    </row>
    <row r="40" spans="1:13" ht="35.25" customHeight="1">
      <c r="A40" s="15">
        <v>27</v>
      </c>
      <c r="B40" s="15" t="s">
        <v>54</v>
      </c>
      <c r="C40" s="15" t="s">
        <v>24</v>
      </c>
      <c r="D40" s="15">
        <v>1013600040</v>
      </c>
      <c r="E40" s="15" t="s">
        <v>44</v>
      </c>
      <c r="F40" s="16">
        <v>3700</v>
      </c>
      <c r="G40" s="16">
        <v>3700</v>
      </c>
      <c r="H40" s="15">
        <v>0</v>
      </c>
      <c r="I40" s="16">
        <v>2007</v>
      </c>
      <c r="J40" s="15"/>
      <c r="K40" s="15"/>
      <c r="L40" s="15" t="s">
        <v>22</v>
      </c>
      <c r="M40" s="1"/>
    </row>
    <row r="41" spans="1:13" ht="35.25" customHeight="1">
      <c r="A41" s="15">
        <v>28</v>
      </c>
      <c r="B41" s="15" t="s">
        <v>52</v>
      </c>
      <c r="C41" s="15" t="s">
        <v>24</v>
      </c>
      <c r="D41" s="15">
        <v>1013600054</v>
      </c>
      <c r="E41" s="15" t="s">
        <v>44</v>
      </c>
      <c r="F41" s="16">
        <v>3850</v>
      </c>
      <c r="G41" s="16">
        <v>3850</v>
      </c>
      <c r="H41" s="15">
        <v>0</v>
      </c>
      <c r="I41" s="16">
        <v>2007</v>
      </c>
      <c r="J41" s="15"/>
      <c r="K41" s="15"/>
      <c r="L41" s="15" t="s">
        <v>22</v>
      </c>
      <c r="M41" s="1"/>
    </row>
    <row r="42" spans="1:13" ht="35.25" customHeight="1">
      <c r="A42" s="15">
        <v>29</v>
      </c>
      <c r="B42" s="15" t="s">
        <v>63</v>
      </c>
      <c r="C42" s="15" t="s">
        <v>24</v>
      </c>
      <c r="D42" s="15">
        <v>1013600176</v>
      </c>
      <c r="E42" s="15" t="s">
        <v>44</v>
      </c>
      <c r="F42" s="16">
        <v>9850</v>
      </c>
      <c r="G42" s="16">
        <v>9850</v>
      </c>
      <c r="H42" s="15">
        <v>0</v>
      </c>
      <c r="I42" s="16">
        <v>2014</v>
      </c>
      <c r="J42" s="15"/>
      <c r="K42" s="15"/>
      <c r="L42" s="15" t="s">
        <v>22</v>
      </c>
      <c r="M42" s="1"/>
    </row>
    <row r="43" spans="1:13" ht="35.25" customHeight="1">
      <c r="A43" s="15">
        <v>30</v>
      </c>
      <c r="B43" s="15" t="s">
        <v>64</v>
      </c>
      <c r="C43" s="15" t="s">
        <v>24</v>
      </c>
      <c r="D43" s="15">
        <v>10136000001</v>
      </c>
      <c r="E43" s="15" t="s">
        <v>44</v>
      </c>
      <c r="F43" s="16">
        <v>9475</v>
      </c>
      <c r="G43" s="16">
        <v>9475</v>
      </c>
      <c r="H43" s="15">
        <v>0</v>
      </c>
      <c r="I43" s="16">
        <v>2017</v>
      </c>
      <c r="J43" s="15"/>
      <c r="K43" s="15"/>
      <c r="L43" s="15" t="s">
        <v>22</v>
      </c>
      <c r="M43" s="1"/>
    </row>
    <row r="44" spans="1:13" ht="35.25" customHeight="1">
      <c r="A44" s="15">
        <v>31</v>
      </c>
      <c r="B44" s="15" t="s">
        <v>65</v>
      </c>
      <c r="C44" s="15" t="s">
        <v>24</v>
      </c>
      <c r="D44" s="15">
        <v>10136000002</v>
      </c>
      <c r="E44" s="15" t="s">
        <v>44</v>
      </c>
      <c r="F44" s="16">
        <v>14380</v>
      </c>
      <c r="G44" s="16">
        <v>14380</v>
      </c>
      <c r="H44" s="15">
        <v>0</v>
      </c>
      <c r="I44" s="16">
        <v>2017</v>
      </c>
      <c r="J44" s="15"/>
      <c r="K44" s="15"/>
      <c r="L44" s="15" t="s">
        <v>22</v>
      </c>
      <c r="M44" s="1"/>
    </row>
    <row r="45" spans="1:13" ht="35.25" customHeight="1">
      <c r="A45" s="15">
        <v>32</v>
      </c>
      <c r="B45" s="15" t="s">
        <v>66</v>
      </c>
      <c r="C45" s="15" t="s">
        <v>24</v>
      </c>
      <c r="D45" s="15">
        <v>1013800074</v>
      </c>
      <c r="E45" s="15" t="s">
        <v>44</v>
      </c>
      <c r="F45" s="16">
        <v>21275</v>
      </c>
      <c r="G45" s="16">
        <v>21275</v>
      </c>
      <c r="H45" s="15">
        <v>0</v>
      </c>
      <c r="I45" s="16">
        <v>2008</v>
      </c>
      <c r="J45" s="15"/>
      <c r="K45" s="15"/>
      <c r="L45" s="15" t="s">
        <v>22</v>
      </c>
      <c r="M45" s="1"/>
    </row>
    <row r="46" spans="1:13" ht="35.25" customHeight="1">
      <c r="A46" s="15">
        <v>33</v>
      </c>
      <c r="B46" s="15" t="s">
        <v>67</v>
      </c>
      <c r="C46" s="15" t="s">
        <v>24</v>
      </c>
      <c r="D46" s="15">
        <v>1013800076</v>
      </c>
      <c r="E46" s="15" t="s">
        <v>44</v>
      </c>
      <c r="F46" s="16">
        <v>8020</v>
      </c>
      <c r="G46" s="16">
        <v>8020</v>
      </c>
      <c r="H46" s="15">
        <v>0</v>
      </c>
      <c r="I46" s="16">
        <v>2008</v>
      </c>
      <c r="J46" s="15"/>
      <c r="K46" s="15"/>
      <c r="L46" s="15" t="s">
        <v>22</v>
      </c>
      <c r="M46" s="1"/>
    </row>
    <row r="47" spans="1:13" ht="35.25" customHeight="1">
      <c r="A47" s="15">
        <v>34</v>
      </c>
      <c r="B47" s="15" t="s">
        <v>68</v>
      </c>
      <c r="C47" s="15" t="s">
        <v>24</v>
      </c>
      <c r="D47" s="15">
        <v>1013800078</v>
      </c>
      <c r="E47" s="15" t="s">
        <v>44</v>
      </c>
      <c r="F47" s="16">
        <v>70000</v>
      </c>
      <c r="G47" s="15">
        <v>68250.12</v>
      </c>
      <c r="H47" s="15">
        <v>0</v>
      </c>
      <c r="I47" s="16">
        <v>2008</v>
      </c>
      <c r="J47" s="15"/>
      <c r="K47" s="15"/>
      <c r="L47" s="15" t="s">
        <v>22</v>
      </c>
      <c r="M47" s="1"/>
    </row>
    <row r="48" spans="1:13" ht="35.25" customHeight="1">
      <c r="A48" s="15">
        <v>35</v>
      </c>
      <c r="B48" s="15" t="s">
        <v>69</v>
      </c>
      <c r="C48" s="15" t="s">
        <v>24</v>
      </c>
      <c r="D48" s="15">
        <v>1013800089</v>
      </c>
      <c r="E48" s="15" t="s">
        <v>44</v>
      </c>
      <c r="F48" s="16">
        <v>9959.26</v>
      </c>
      <c r="G48" s="16">
        <v>9959.26</v>
      </c>
      <c r="H48" s="15">
        <v>0</v>
      </c>
      <c r="I48" s="16">
        <v>2008</v>
      </c>
      <c r="J48" s="15"/>
      <c r="K48" s="15"/>
      <c r="L48" s="15" t="s">
        <v>22</v>
      </c>
      <c r="M48" s="1"/>
    </row>
    <row r="49" spans="1:13" ht="35.25" customHeight="1">
      <c r="A49" s="15">
        <v>36</v>
      </c>
      <c r="B49" s="15" t="s">
        <v>70</v>
      </c>
      <c r="C49" s="15" t="s">
        <v>24</v>
      </c>
      <c r="D49" s="15">
        <v>1013800079</v>
      </c>
      <c r="E49" s="15" t="s">
        <v>44</v>
      </c>
      <c r="F49" s="16">
        <v>6600</v>
      </c>
      <c r="G49" s="16">
        <v>6600</v>
      </c>
      <c r="H49" s="15">
        <v>0</v>
      </c>
      <c r="I49" s="16">
        <v>2008</v>
      </c>
      <c r="J49" s="15"/>
      <c r="K49" s="15"/>
      <c r="L49" s="15" t="s">
        <v>22</v>
      </c>
      <c r="M49" s="1"/>
    </row>
    <row r="50" spans="1:13" ht="35.25" customHeight="1">
      <c r="A50" s="15">
        <v>37</v>
      </c>
      <c r="B50" s="15" t="s">
        <v>71</v>
      </c>
      <c r="C50" s="15" t="s">
        <v>24</v>
      </c>
      <c r="D50" s="15">
        <v>1013800080</v>
      </c>
      <c r="E50" s="15" t="s">
        <v>44</v>
      </c>
      <c r="F50" s="16">
        <v>6750</v>
      </c>
      <c r="G50" s="16">
        <v>6750</v>
      </c>
      <c r="H50" s="15">
        <v>0</v>
      </c>
      <c r="I50" s="16">
        <v>2008</v>
      </c>
      <c r="J50" s="15"/>
      <c r="K50" s="15"/>
      <c r="L50" s="15" t="s">
        <v>22</v>
      </c>
      <c r="M50" s="1"/>
    </row>
    <row r="51" spans="1:13" ht="35.25" customHeight="1">
      <c r="A51" s="15">
        <v>38</v>
      </c>
      <c r="B51" s="15" t="s">
        <v>72</v>
      </c>
      <c r="C51" s="15" t="s">
        <v>24</v>
      </c>
      <c r="D51" s="15">
        <v>1013800081</v>
      </c>
      <c r="E51" s="15" t="s">
        <v>44</v>
      </c>
      <c r="F51" s="16">
        <v>3350</v>
      </c>
      <c r="G51" s="16">
        <v>3350</v>
      </c>
      <c r="H51" s="15">
        <v>0</v>
      </c>
      <c r="I51" s="16">
        <v>2008</v>
      </c>
      <c r="J51" s="15"/>
      <c r="K51" s="15"/>
      <c r="L51" s="15" t="s">
        <v>22</v>
      </c>
      <c r="M51" s="1"/>
    </row>
    <row r="52" spans="1:13" ht="35.25" customHeight="1">
      <c r="A52" s="15">
        <v>39</v>
      </c>
      <c r="B52" s="15" t="s">
        <v>73</v>
      </c>
      <c r="C52" s="15" t="s">
        <v>24</v>
      </c>
      <c r="D52" s="15">
        <v>1013800092</v>
      </c>
      <c r="E52" s="15" t="s">
        <v>44</v>
      </c>
      <c r="F52" s="16">
        <v>51045.95</v>
      </c>
      <c r="G52" s="16">
        <v>51045.95</v>
      </c>
      <c r="H52" s="15">
        <v>0</v>
      </c>
      <c r="I52" s="16">
        <v>2009</v>
      </c>
      <c r="J52" s="15"/>
      <c r="K52" s="15"/>
      <c r="L52" s="15" t="s">
        <v>22</v>
      </c>
      <c r="M52" s="1"/>
    </row>
    <row r="53" spans="1:13" ht="33.75" customHeight="1">
      <c r="A53" s="15">
        <v>40</v>
      </c>
      <c r="B53" s="15" t="s">
        <v>74</v>
      </c>
      <c r="C53" s="15" t="s">
        <v>24</v>
      </c>
      <c r="D53" s="15">
        <v>10138000005</v>
      </c>
      <c r="E53" s="15" t="s">
        <v>44</v>
      </c>
      <c r="F53" s="16">
        <v>5075</v>
      </c>
      <c r="G53" s="16">
        <v>5075</v>
      </c>
      <c r="H53" s="15">
        <v>0</v>
      </c>
      <c r="I53" s="16">
        <v>2017</v>
      </c>
      <c r="J53" s="15"/>
      <c r="K53" s="15"/>
      <c r="L53" s="15" t="s">
        <v>22</v>
      </c>
      <c r="M53" s="1"/>
    </row>
    <row r="54" spans="1:13" ht="35.25" customHeight="1">
      <c r="A54" s="15">
        <v>41</v>
      </c>
      <c r="B54" s="15" t="s">
        <v>75</v>
      </c>
      <c r="C54" s="15" t="s">
        <v>24</v>
      </c>
      <c r="D54" s="15">
        <v>10138000006</v>
      </c>
      <c r="E54" s="15" t="s">
        <v>44</v>
      </c>
      <c r="F54" s="16">
        <v>6800</v>
      </c>
      <c r="G54" s="16">
        <v>6800</v>
      </c>
      <c r="H54" s="15">
        <v>0</v>
      </c>
      <c r="I54" s="16">
        <v>2017</v>
      </c>
      <c r="J54" s="15"/>
      <c r="K54" s="15"/>
      <c r="L54" s="15" t="s">
        <v>22</v>
      </c>
      <c r="M54" s="1"/>
    </row>
    <row r="55" spans="1:13" ht="45">
      <c r="A55" s="15">
        <v>42</v>
      </c>
      <c r="B55" s="15" t="s">
        <v>76</v>
      </c>
      <c r="C55" s="15" t="s">
        <v>24</v>
      </c>
      <c r="D55" s="15">
        <v>1013400177</v>
      </c>
      <c r="E55" s="15" t="s">
        <v>44</v>
      </c>
      <c r="F55" s="16">
        <v>3700</v>
      </c>
      <c r="G55" s="16">
        <v>3700</v>
      </c>
      <c r="H55" s="15">
        <v>0</v>
      </c>
      <c r="I55" s="16">
        <v>2015</v>
      </c>
      <c r="J55" s="15"/>
      <c r="K55" s="15"/>
      <c r="L55" s="15" t="s">
        <v>22</v>
      </c>
      <c r="M55" s="1"/>
    </row>
    <row r="56" spans="1:13" ht="45">
      <c r="A56" s="15">
        <v>43</v>
      </c>
      <c r="B56" s="15" t="s">
        <v>77</v>
      </c>
      <c r="C56" s="15" t="s">
        <v>24</v>
      </c>
      <c r="D56" s="15">
        <v>1013400178</v>
      </c>
      <c r="E56" s="15" t="s">
        <v>44</v>
      </c>
      <c r="F56" s="16">
        <v>3541</v>
      </c>
      <c r="G56" s="16">
        <v>3541</v>
      </c>
      <c r="H56" s="15">
        <v>0</v>
      </c>
      <c r="I56" s="16">
        <v>2015</v>
      </c>
      <c r="J56" s="15"/>
      <c r="K56" s="15"/>
      <c r="L56" s="15" t="s">
        <v>22</v>
      </c>
      <c r="M56" s="1"/>
    </row>
    <row r="57" spans="1:13" ht="45">
      <c r="A57" s="15">
        <v>44</v>
      </c>
      <c r="B57" s="15" t="s">
        <v>76</v>
      </c>
      <c r="C57" s="15" t="s">
        <v>24</v>
      </c>
      <c r="D57" s="15">
        <v>1013400181</v>
      </c>
      <c r="E57" s="15" t="s">
        <v>44</v>
      </c>
      <c r="F57" s="16">
        <v>4583</v>
      </c>
      <c r="G57" s="16">
        <v>4583</v>
      </c>
      <c r="H57" s="15">
        <v>0</v>
      </c>
      <c r="I57" s="16">
        <v>2016</v>
      </c>
      <c r="J57" s="15"/>
      <c r="K57" s="15"/>
      <c r="L57" s="15" t="s">
        <v>22</v>
      </c>
      <c r="M57" s="1"/>
    </row>
    <row r="58" spans="1:13" ht="45">
      <c r="A58" s="15">
        <v>45</v>
      </c>
      <c r="B58" s="15" t="s">
        <v>78</v>
      </c>
      <c r="C58" s="15" t="s">
        <v>24</v>
      </c>
      <c r="D58" s="15">
        <v>10134000001</v>
      </c>
      <c r="E58" s="15" t="s">
        <v>44</v>
      </c>
      <c r="F58" s="16">
        <v>4000</v>
      </c>
      <c r="G58" s="16">
        <v>4000</v>
      </c>
      <c r="H58" s="15">
        <v>0</v>
      </c>
      <c r="I58" s="16">
        <v>2016</v>
      </c>
      <c r="J58" s="15"/>
      <c r="K58" s="15"/>
      <c r="L58" s="15" t="s">
        <v>22</v>
      </c>
      <c r="M58" s="1"/>
    </row>
    <row r="59" spans="1:13" ht="45">
      <c r="A59" s="15">
        <v>46</v>
      </c>
      <c r="B59" s="15" t="s">
        <v>79</v>
      </c>
      <c r="C59" s="15" t="s">
        <v>24</v>
      </c>
      <c r="D59" s="15">
        <v>10138000010</v>
      </c>
      <c r="E59" s="15" t="s">
        <v>44</v>
      </c>
      <c r="F59" s="16">
        <v>333355.5</v>
      </c>
      <c r="G59" s="16">
        <v>268536.52</v>
      </c>
      <c r="H59" s="15">
        <v>0</v>
      </c>
      <c r="I59" s="16">
        <v>2020</v>
      </c>
      <c r="J59" s="15"/>
      <c r="K59" s="15" t="s">
        <v>80</v>
      </c>
      <c r="L59" s="15" t="s">
        <v>22</v>
      </c>
      <c r="M59" s="1"/>
    </row>
    <row r="60" spans="1:13">
      <c r="A60" s="50" t="s">
        <v>81</v>
      </c>
      <c r="B60" s="50"/>
      <c r="C60" s="50"/>
      <c r="D60" s="50"/>
      <c r="E60" s="50"/>
      <c r="F60" s="27">
        <f>F59+F58+F57+F56+F55+F54+F53+F52+F51+F50+F49+F48+F47+F46+F45+F44+F43+F42+F41+F40+F39+F38+F37+F36+F35+F34+F33+F32+F31+F30+F29+F28+F27+F26+F25+F24+F23+F22+F21+F20+F19+F18+F17+F16+F15+F14</f>
        <v>948728.2899999998</v>
      </c>
      <c r="G60" s="27">
        <f t="shared" ref="G60:H60" si="1">G59+G58+G57+G56+G55+G54+G53+G52+G51+G50+G49+G48+G47+G46+G45+G44+G43+G42+G41+G40+G39+G38+G37+G36+G35+G34+G33+G32+G31+G30+G29+G28+G27+G26+G25+G24+G23+G22+G21+G20+G19+G18+G17+G16+G15+G14</f>
        <v>882159.42999999993</v>
      </c>
      <c r="H60" s="27">
        <f t="shared" si="1"/>
        <v>0</v>
      </c>
      <c r="I60" s="28"/>
      <c r="J60" s="28"/>
      <c r="K60" s="28"/>
      <c r="L60" s="28"/>
      <c r="M60" s="25"/>
    </row>
    <row r="61" spans="1:13">
      <c r="A61" s="41" t="s">
        <v>82</v>
      </c>
      <c r="B61" s="42"/>
      <c r="C61" s="42"/>
      <c r="D61" s="42"/>
      <c r="E61" s="43"/>
      <c r="F61" s="24">
        <f>F60+F12</f>
        <v>1204484.5399999998</v>
      </c>
      <c r="G61" s="24">
        <f>G60+G12</f>
        <v>882159.42999999993</v>
      </c>
      <c r="H61" s="24">
        <f>H60+H12</f>
        <v>5412523.7999999998</v>
      </c>
      <c r="I61" s="25"/>
      <c r="J61" s="25"/>
      <c r="K61" s="25"/>
      <c r="L61" s="25"/>
      <c r="M61" s="25"/>
    </row>
    <row r="62" spans="1:13">
      <c r="A62" s="40" t="s">
        <v>83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1:13" ht="56.25">
      <c r="A63" s="33">
        <v>1</v>
      </c>
      <c r="B63" s="33" t="s">
        <v>84</v>
      </c>
      <c r="C63" s="33" t="s">
        <v>186</v>
      </c>
      <c r="D63" s="33" t="s">
        <v>187</v>
      </c>
      <c r="E63" s="34" t="s">
        <v>188</v>
      </c>
      <c r="F63" s="34">
        <v>16116</v>
      </c>
      <c r="G63" s="33">
        <v>0</v>
      </c>
      <c r="H63" s="34">
        <v>16116</v>
      </c>
      <c r="I63" s="23">
        <v>43704</v>
      </c>
      <c r="J63" s="33"/>
      <c r="K63" s="33" t="s">
        <v>189</v>
      </c>
      <c r="L63" s="33" t="s">
        <v>22</v>
      </c>
      <c r="M63" s="1"/>
    </row>
    <row r="64" spans="1:13" ht="56.25">
      <c r="A64" s="33">
        <v>2</v>
      </c>
      <c r="B64" s="33" t="s">
        <v>84</v>
      </c>
      <c r="C64" s="33" t="s">
        <v>147</v>
      </c>
      <c r="D64" s="33" t="s">
        <v>190</v>
      </c>
      <c r="E64" s="34" t="s">
        <v>191</v>
      </c>
      <c r="F64" s="34">
        <v>6240</v>
      </c>
      <c r="G64" s="33">
        <v>0</v>
      </c>
      <c r="H64" s="34">
        <v>6240</v>
      </c>
      <c r="I64" s="23">
        <v>43697</v>
      </c>
      <c r="J64" s="33"/>
      <c r="K64" s="33" t="s">
        <v>192</v>
      </c>
      <c r="L64" s="33" t="s">
        <v>22</v>
      </c>
      <c r="M64" s="1"/>
    </row>
    <row r="65" spans="1:13" ht="56.25">
      <c r="A65" s="33">
        <v>3</v>
      </c>
      <c r="B65" s="33" t="s">
        <v>84</v>
      </c>
      <c r="C65" s="33" t="s">
        <v>147</v>
      </c>
      <c r="D65" s="33" t="s">
        <v>193</v>
      </c>
      <c r="E65" s="34" t="s">
        <v>98</v>
      </c>
      <c r="F65" s="34">
        <v>9360</v>
      </c>
      <c r="G65" s="33">
        <v>0</v>
      </c>
      <c r="H65" s="34">
        <v>9360</v>
      </c>
      <c r="I65" s="23">
        <v>43697</v>
      </c>
      <c r="J65" s="33"/>
      <c r="K65" s="33" t="s">
        <v>194</v>
      </c>
      <c r="L65" s="33" t="s">
        <v>22</v>
      </c>
      <c r="M65" s="1"/>
    </row>
    <row r="66" spans="1:13" ht="56.25">
      <c r="A66" s="15">
        <v>4</v>
      </c>
      <c r="B66" s="15" t="s">
        <v>84</v>
      </c>
      <c r="C66" s="15" t="s">
        <v>147</v>
      </c>
      <c r="D66" s="15" t="s">
        <v>123</v>
      </c>
      <c r="E66" s="16" t="s">
        <v>115</v>
      </c>
      <c r="F66" s="16">
        <v>5352.5</v>
      </c>
      <c r="G66" s="15">
        <v>0</v>
      </c>
      <c r="H66" s="16">
        <v>7800</v>
      </c>
      <c r="I66" s="23">
        <v>42062</v>
      </c>
      <c r="J66" s="15"/>
      <c r="K66" s="15" t="s">
        <v>124</v>
      </c>
      <c r="L66" s="15" t="s">
        <v>22</v>
      </c>
      <c r="M66" s="1"/>
    </row>
    <row r="67" spans="1:13" ht="45">
      <c r="A67" s="29">
        <v>5</v>
      </c>
      <c r="B67" s="7" t="s">
        <v>84</v>
      </c>
      <c r="C67" s="7" t="s">
        <v>150</v>
      </c>
      <c r="D67" s="7" t="s">
        <v>112</v>
      </c>
      <c r="E67" s="9" t="s">
        <v>86</v>
      </c>
      <c r="F67" s="9">
        <v>10705</v>
      </c>
      <c r="G67" s="15">
        <v>0</v>
      </c>
      <c r="H67" s="9">
        <v>15800</v>
      </c>
      <c r="I67" s="22">
        <v>40903</v>
      </c>
      <c r="J67" s="7"/>
      <c r="K67" s="7" t="s">
        <v>113</v>
      </c>
      <c r="L67" s="7" t="s">
        <v>22</v>
      </c>
      <c r="M67" s="20"/>
    </row>
    <row r="68" spans="1:13" ht="56.25">
      <c r="A68" s="15">
        <v>6</v>
      </c>
      <c r="B68" s="15" t="s">
        <v>84</v>
      </c>
      <c r="C68" s="15" t="s">
        <v>147</v>
      </c>
      <c r="D68" s="15" t="s">
        <v>138</v>
      </c>
      <c r="E68" s="16" t="s">
        <v>86</v>
      </c>
      <c r="F68" s="16">
        <v>10705</v>
      </c>
      <c r="G68" s="15">
        <v>0</v>
      </c>
      <c r="H68" s="16">
        <v>15600</v>
      </c>
      <c r="I68" s="23">
        <v>43074</v>
      </c>
      <c r="J68" s="15"/>
      <c r="K68" s="15" t="s">
        <v>139</v>
      </c>
      <c r="L68" s="15" t="s">
        <v>22</v>
      </c>
      <c r="M68" s="1"/>
    </row>
    <row r="69" spans="1:13" ht="56.25">
      <c r="A69" s="33">
        <v>7</v>
      </c>
      <c r="B69" s="33" t="s">
        <v>84</v>
      </c>
      <c r="C69" s="33" t="s">
        <v>147</v>
      </c>
      <c r="D69" s="33" t="s">
        <v>195</v>
      </c>
      <c r="E69" s="34" t="s">
        <v>86</v>
      </c>
      <c r="F69" s="34">
        <v>15600</v>
      </c>
      <c r="G69" s="33">
        <v>0</v>
      </c>
      <c r="H69" s="34">
        <v>15600</v>
      </c>
      <c r="I69" s="23">
        <v>43697</v>
      </c>
      <c r="J69" s="33"/>
      <c r="K69" s="33" t="s">
        <v>196</v>
      </c>
      <c r="L69" s="33" t="s">
        <v>22</v>
      </c>
      <c r="M69" s="1"/>
    </row>
    <row r="70" spans="1:13" ht="56.25">
      <c r="A70" s="15">
        <v>8</v>
      </c>
      <c r="B70" s="15" t="s">
        <v>84</v>
      </c>
      <c r="C70" s="15" t="s">
        <v>154</v>
      </c>
      <c r="D70" s="15" t="s">
        <v>130</v>
      </c>
      <c r="E70" s="16" t="s">
        <v>86</v>
      </c>
      <c r="F70" s="16">
        <v>10705</v>
      </c>
      <c r="G70" s="15">
        <v>0</v>
      </c>
      <c r="H70" s="16">
        <v>15800</v>
      </c>
      <c r="I70" s="23">
        <v>43074</v>
      </c>
      <c r="J70" s="15"/>
      <c r="K70" s="15" t="s">
        <v>131</v>
      </c>
      <c r="L70" s="15" t="s">
        <v>22</v>
      </c>
      <c r="M70" s="1"/>
    </row>
    <row r="71" spans="1:13" ht="56.25">
      <c r="A71" s="15">
        <v>9</v>
      </c>
      <c r="B71" s="15" t="s">
        <v>84</v>
      </c>
      <c r="C71" s="15" t="s">
        <v>149</v>
      </c>
      <c r="D71" s="15" t="s">
        <v>102</v>
      </c>
      <c r="E71" s="16" t="s">
        <v>98</v>
      </c>
      <c r="F71" s="16">
        <v>6423</v>
      </c>
      <c r="G71" s="15">
        <v>0</v>
      </c>
      <c r="H71" s="16">
        <v>9360</v>
      </c>
      <c r="I71" s="23">
        <v>42636</v>
      </c>
      <c r="J71" s="15"/>
      <c r="K71" s="15" t="s">
        <v>103</v>
      </c>
      <c r="L71" s="15" t="s">
        <v>22</v>
      </c>
      <c r="M71" s="1"/>
    </row>
    <row r="72" spans="1:13" ht="56.25">
      <c r="A72" s="33">
        <v>10</v>
      </c>
      <c r="B72" s="33" t="s">
        <v>84</v>
      </c>
      <c r="C72" s="33" t="s">
        <v>147</v>
      </c>
      <c r="D72" s="33" t="s">
        <v>197</v>
      </c>
      <c r="E72" s="34" t="s">
        <v>121</v>
      </c>
      <c r="F72" s="34">
        <v>14040</v>
      </c>
      <c r="G72" s="33">
        <v>0</v>
      </c>
      <c r="H72" s="34">
        <v>14040</v>
      </c>
      <c r="I72" s="23">
        <v>44586</v>
      </c>
      <c r="J72" s="33"/>
      <c r="K72" s="33" t="s">
        <v>198</v>
      </c>
      <c r="L72" s="33" t="s">
        <v>22</v>
      </c>
      <c r="M72" s="1"/>
    </row>
    <row r="73" spans="1:13" ht="56.25">
      <c r="A73" s="33">
        <v>11</v>
      </c>
      <c r="B73" s="33" t="s">
        <v>84</v>
      </c>
      <c r="C73" s="33" t="s">
        <v>147</v>
      </c>
      <c r="D73" s="33" t="s">
        <v>199</v>
      </c>
      <c r="E73" s="34" t="s">
        <v>126</v>
      </c>
      <c r="F73" s="34">
        <v>5616</v>
      </c>
      <c r="G73" s="33">
        <v>0</v>
      </c>
      <c r="H73" s="34">
        <v>5616</v>
      </c>
      <c r="I73" s="23">
        <v>43697</v>
      </c>
      <c r="J73" s="33"/>
      <c r="K73" s="33" t="s">
        <v>200</v>
      </c>
      <c r="L73" s="33" t="s">
        <v>22</v>
      </c>
      <c r="M73" s="1"/>
    </row>
    <row r="74" spans="1:13" ht="45">
      <c r="A74" s="15">
        <v>12</v>
      </c>
      <c r="B74" s="15" t="s">
        <v>84</v>
      </c>
      <c r="C74" s="15" t="s">
        <v>147</v>
      </c>
      <c r="D74" s="15" t="s">
        <v>94</v>
      </c>
      <c r="E74" s="16" t="s">
        <v>95</v>
      </c>
      <c r="F74" s="16">
        <v>9420.4</v>
      </c>
      <c r="G74" s="15">
        <v>0</v>
      </c>
      <c r="H74" s="16">
        <v>13728</v>
      </c>
      <c r="I74" s="23">
        <v>41765</v>
      </c>
      <c r="J74" s="15"/>
      <c r="K74" s="15" t="s">
        <v>96</v>
      </c>
      <c r="L74" s="15" t="s">
        <v>22</v>
      </c>
      <c r="M74" s="1"/>
    </row>
    <row r="75" spans="1:13" ht="56.25">
      <c r="A75" s="33">
        <v>13</v>
      </c>
      <c r="B75" s="33" t="s">
        <v>84</v>
      </c>
      <c r="C75" s="33" t="s">
        <v>147</v>
      </c>
      <c r="D75" s="33" t="s">
        <v>201</v>
      </c>
      <c r="E75" s="34" t="s">
        <v>115</v>
      </c>
      <c r="F75" s="34">
        <v>7800</v>
      </c>
      <c r="G75" s="33">
        <v>0</v>
      </c>
      <c r="H75" s="34">
        <v>7800</v>
      </c>
      <c r="I75" s="23">
        <v>43690</v>
      </c>
      <c r="J75" s="33"/>
      <c r="K75" s="33" t="s">
        <v>202</v>
      </c>
      <c r="L75" s="33" t="s">
        <v>22</v>
      </c>
      <c r="M75" s="1"/>
    </row>
    <row r="76" spans="1:13" ht="56.25">
      <c r="A76" s="33">
        <v>14</v>
      </c>
      <c r="B76" s="33" t="s">
        <v>84</v>
      </c>
      <c r="C76" s="33" t="s">
        <v>147</v>
      </c>
      <c r="D76" s="33" t="s">
        <v>203</v>
      </c>
      <c r="E76" s="34" t="s">
        <v>204</v>
      </c>
      <c r="F76" s="34">
        <v>12168</v>
      </c>
      <c r="G76" s="33">
        <v>0</v>
      </c>
      <c r="H76" s="34">
        <v>12168</v>
      </c>
      <c r="I76" s="23">
        <v>43690</v>
      </c>
      <c r="J76" s="33"/>
      <c r="K76" s="33" t="s">
        <v>205</v>
      </c>
      <c r="L76" s="33" t="s">
        <v>22</v>
      </c>
      <c r="M76" s="1"/>
    </row>
    <row r="77" spans="1:13" ht="56.25">
      <c r="A77" s="15">
        <v>15</v>
      </c>
      <c r="B77" s="15" t="s">
        <v>84</v>
      </c>
      <c r="C77" s="15" t="s">
        <v>152</v>
      </c>
      <c r="D77" s="15" t="s">
        <v>125</v>
      </c>
      <c r="E77" s="16" t="s">
        <v>126</v>
      </c>
      <c r="F77" s="16">
        <v>3853.8</v>
      </c>
      <c r="G77" s="15">
        <v>0</v>
      </c>
      <c r="H77" s="16">
        <v>5688</v>
      </c>
      <c r="I77" s="23">
        <v>42682</v>
      </c>
      <c r="J77" s="15"/>
      <c r="K77" s="15" t="s">
        <v>127</v>
      </c>
      <c r="L77" s="15" t="s">
        <v>22</v>
      </c>
      <c r="M77" s="1"/>
    </row>
    <row r="78" spans="1:13" ht="56.25">
      <c r="A78" s="33">
        <v>16</v>
      </c>
      <c r="B78" s="33" t="s">
        <v>84</v>
      </c>
      <c r="C78" s="33" t="s">
        <v>154</v>
      </c>
      <c r="D78" s="33" t="s">
        <v>206</v>
      </c>
      <c r="E78" s="34" t="s">
        <v>121</v>
      </c>
      <c r="F78" s="34">
        <v>14220</v>
      </c>
      <c r="G78" s="33">
        <v>0</v>
      </c>
      <c r="H78" s="34">
        <v>14220</v>
      </c>
      <c r="I78" s="23">
        <v>43119</v>
      </c>
      <c r="J78" s="33"/>
      <c r="K78" s="33" t="s">
        <v>207</v>
      </c>
      <c r="L78" s="33" t="s">
        <v>22</v>
      </c>
      <c r="M78" s="1"/>
    </row>
    <row r="79" spans="1:13" ht="45">
      <c r="A79" s="15">
        <v>17</v>
      </c>
      <c r="B79" s="15" t="s">
        <v>84</v>
      </c>
      <c r="C79" s="15" t="s">
        <v>153</v>
      </c>
      <c r="D79" s="15" t="s">
        <v>128</v>
      </c>
      <c r="E79" s="16" t="s">
        <v>86</v>
      </c>
      <c r="F79" s="16">
        <v>10705</v>
      </c>
      <c r="G79" s="15">
        <v>0</v>
      </c>
      <c r="H79" s="16">
        <v>15450</v>
      </c>
      <c r="I79" s="23">
        <v>41967</v>
      </c>
      <c r="J79" s="15"/>
      <c r="K79" s="15" t="s">
        <v>129</v>
      </c>
      <c r="L79" s="15" t="s">
        <v>22</v>
      </c>
      <c r="M79" s="1"/>
    </row>
    <row r="80" spans="1:13" ht="49.5" customHeight="1">
      <c r="A80" s="33">
        <v>18</v>
      </c>
      <c r="B80" s="33" t="s">
        <v>84</v>
      </c>
      <c r="C80" s="33" t="s">
        <v>153</v>
      </c>
      <c r="D80" s="33" t="s">
        <v>208</v>
      </c>
      <c r="E80" s="34" t="s">
        <v>209</v>
      </c>
      <c r="F80" s="34">
        <v>4944</v>
      </c>
      <c r="G80" s="33">
        <v>0</v>
      </c>
      <c r="H80" s="34">
        <v>4944</v>
      </c>
      <c r="I80" s="23">
        <v>44417</v>
      </c>
      <c r="J80" s="33"/>
      <c r="K80" s="33" t="s">
        <v>210</v>
      </c>
      <c r="L80" s="33" t="s">
        <v>22</v>
      </c>
      <c r="M80" s="1"/>
    </row>
    <row r="81" spans="1:13" ht="49.5" customHeight="1">
      <c r="A81" s="15">
        <v>19</v>
      </c>
      <c r="B81" s="15" t="s">
        <v>84</v>
      </c>
      <c r="C81" s="15" t="s">
        <v>148</v>
      </c>
      <c r="D81" s="15" t="s">
        <v>140</v>
      </c>
      <c r="E81" s="16" t="s">
        <v>86</v>
      </c>
      <c r="F81" s="16">
        <v>10705</v>
      </c>
      <c r="G81" s="15">
        <v>0</v>
      </c>
      <c r="H81" s="16">
        <v>15900</v>
      </c>
      <c r="I81" s="23">
        <v>42702</v>
      </c>
      <c r="J81" s="15"/>
      <c r="K81" s="15" t="s">
        <v>141</v>
      </c>
      <c r="L81" s="15" t="s">
        <v>22</v>
      </c>
      <c r="M81" s="1"/>
    </row>
    <row r="82" spans="1:13" ht="49.5" customHeight="1">
      <c r="A82" s="33">
        <v>20</v>
      </c>
      <c r="B82" s="33" t="s">
        <v>84</v>
      </c>
      <c r="C82" s="33" t="s">
        <v>148</v>
      </c>
      <c r="D82" s="33" t="s">
        <v>211</v>
      </c>
      <c r="E82" s="34" t="s">
        <v>212</v>
      </c>
      <c r="F82" s="34">
        <v>11130</v>
      </c>
      <c r="G82" s="33">
        <v>0</v>
      </c>
      <c r="H82" s="34">
        <v>11130</v>
      </c>
      <c r="I82" s="23">
        <v>44559</v>
      </c>
      <c r="J82" s="33"/>
      <c r="K82" s="33" t="s">
        <v>213</v>
      </c>
      <c r="L82" s="33" t="s">
        <v>22</v>
      </c>
      <c r="M82" s="1"/>
    </row>
    <row r="83" spans="1:13" ht="49.5" customHeight="1">
      <c r="A83" s="15">
        <v>21</v>
      </c>
      <c r="B83" s="15" t="s">
        <v>84</v>
      </c>
      <c r="C83" s="15" t="s">
        <v>148</v>
      </c>
      <c r="D83" s="15" t="s">
        <v>120</v>
      </c>
      <c r="E83" s="16" t="s">
        <v>121</v>
      </c>
      <c r="F83" s="16">
        <v>9634.5</v>
      </c>
      <c r="G83" s="15">
        <v>0</v>
      </c>
      <c r="H83" s="16">
        <v>14310</v>
      </c>
      <c r="I83" s="23">
        <v>42993</v>
      </c>
      <c r="J83" s="15"/>
      <c r="K83" s="15" t="s">
        <v>122</v>
      </c>
      <c r="L83" s="15" t="s">
        <v>22</v>
      </c>
      <c r="M83" s="1"/>
    </row>
    <row r="84" spans="1:13" ht="49.5" customHeight="1">
      <c r="A84" s="15">
        <v>22</v>
      </c>
      <c r="B84" s="15" t="s">
        <v>84</v>
      </c>
      <c r="C84" s="15" t="s">
        <v>148</v>
      </c>
      <c r="D84" s="15" t="s">
        <v>109</v>
      </c>
      <c r="E84" s="16" t="s">
        <v>110</v>
      </c>
      <c r="F84" s="16">
        <v>8564</v>
      </c>
      <c r="G84" s="15">
        <v>0</v>
      </c>
      <c r="H84" s="16">
        <v>12720</v>
      </c>
      <c r="I84" s="23">
        <v>42762</v>
      </c>
      <c r="J84" s="15"/>
      <c r="K84" s="15" t="s">
        <v>111</v>
      </c>
      <c r="L84" s="15" t="s">
        <v>22</v>
      </c>
      <c r="M84" s="1"/>
    </row>
    <row r="85" spans="1:13" ht="49.5" customHeight="1">
      <c r="A85" s="15">
        <v>23</v>
      </c>
      <c r="B85" s="15" t="s">
        <v>84</v>
      </c>
      <c r="C85" s="15" t="s">
        <v>148</v>
      </c>
      <c r="D85" s="15" t="s">
        <v>100</v>
      </c>
      <c r="E85" s="16" t="s">
        <v>86</v>
      </c>
      <c r="F85" s="16">
        <v>10705</v>
      </c>
      <c r="G85" s="15">
        <v>0</v>
      </c>
      <c r="H85" s="16">
        <v>15900</v>
      </c>
      <c r="I85" s="23">
        <v>42641</v>
      </c>
      <c r="J85" s="15"/>
      <c r="K85" s="15" t="s">
        <v>101</v>
      </c>
      <c r="L85" s="15" t="s">
        <v>22</v>
      </c>
      <c r="M85" s="1"/>
    </row>
    <row r="86" spans="1:13" ht="49.5" customHeight="1">
      <c r="A86" s="15">
        <v>24</v>
      </c>
      <c r="B86" s="15" t="s">
        <v>84</v>
      </c>
      <c r="C86" s="15" t="s">
        <v>148</v>
      </c>
      <c r="D86" s="15" t="s">
        <v>104</v>
      </c>
      <c r="E86" s="16" t="s">
        <v>105</v>
      </c>
      <c r="F86" s="16">
        <v>10494</v>
      </c>
      <c r="G86" s="15">
        <v>0</v>
      </c>
      <c r="H86" s="16">
        <v>10494</v>
      </c>
      <c r="I86" s="23">
        <v>42202</v>
      </c>
      <c r="J86" s="15"/>
      <c r="K86" s="15" t="s">
        <v>106</v>
      </c>
      <c r="L86" s="15" t="s">
        <v>22</v>
      </c>
      <c r="M86" s="1"/>
    </row>
    <row r="87" spans="1:13" ht="49.5" customHeight="1">
      <c r="A87" s="29">
        <v>25</v>
      </c>
      <c r="B87" s="7" t="s">
        <v>84</v>
      </c>
      <c r="C87" s="7" t="s">
        <v>148</v>
      </c>
      <c r="D87" s="7" t="s">
        <v>107</v>
      </c>
      <c r="E87" s="9" t="s">
        <v>86</v>
      </c>
      <c r="F87" s="9">
        <v>10705</v>
      </c>
      <c r="G87" s="15">
        <v>0</v>
      </c>
      <c r="H87" s="9">
        <v>15900</v>
      </c>
      <c r="I87" s="22">
        <v>42705</v>
      </c>
      <c r="J87" s="7"/>
      <c r="K87" s="7" t="s">
        <v>108</v>
      </c>
      <c r="L87" s="7" t="s">
        <v>22</v>
      </c>
      <c r="M87" s="20"/>
    </row>
    <row r="88" spans="1:13" ht="49.5" customHeight="1">
      <c r="A88" s="15">
        <v>26</v>
      </c>
      <c r="B88" s="15" t="s">
        <v>84</v>
      </c>
      <c r="C88" s="15" t="s">
        <v>151</v>
      </c>
      <c r="D88" s="15" t="s">
        <v>117</v>
      </c>
      <c r="E88" s="16" t="s">
        <v>118</v>
      </c>
      <c r="F88" s="16">
        <v>19269</v>
      </c>
      <c r="G88" s="15">
        <v>0</v>
      </c>
      <c r="H88" s="16">
        <v>28620</v>
      </c>
      <c r="I88" s="23">
        <v>42662</v>
      </c>
      <c r="J88" s="15"/>
      <c r="K88" s="15" t="s">
        <v>119</v>
      </c>
      <c r="L88" s="15" t="s">
        <v>22</v>
      </c>
      <c r="M88" s="1"/>
    </row>
    <row r="89" spans="1:13" ht="49.5" customHeight="1">
      <c r="A89" s="15">
        <v>27</v>
      </c>
      <c r="B89" s="15" t="s">
        <v>84</v>
      </c>
      <c r="C89" s="15" t="s">
        <v>148</v>
      </c>
      <c r="D89" s="15" t="s">
        <v>135</v>
      </c>
      <c r="E89" s="16" t="s">
        <v>136</v>
      </c>
      <c r="F89" s="16">
        <v>2997.4</v>
      </c>
      <c r="G89" s="15">
        <v>0</v>
      </c>
      <c r="H89" s="16">
        <v>4452</v>
      </c>
      <c r="I89" s="23">
        <v>42762</v>
      </c>
      <c r="J89" s="15"/>
      <c r="K89" s="15" t="s">
        <v>137</v>
      </c>
      <c r="L89" s="15" t="s">
        <v>22</v>
      </c>
      <c r="M89" s="1"/>
    </row>
    <row r="90" spans="1:13" ht="49.5" customHeight="1">
      <c r="A90" s="15">
        <v>28</v>
      </c>
      <c r="B90" s="15" t="s">
        <v>84</v>
      </c>
      <c r="C90" s="15" t="s">
        <v>24</v>
      </c>
      <c r="D90" s="15" t="s">
        <v>97</v>
      </c>
      <c r="E90" s="16" t="s">
        <v>98</v>
      </c>
      <c r="F90" s="16">
        <v>6423</v>
      </c>
      <c r="G90" s="15">
        <v>0</v>
      </c>
      <c r="H90" s="16">
        <v>9540</v>
      </c>
      <c r="I90" s="23">
        <v>42641</v>
      </c>
      <c r="J90" s="15"/>
      <c r="K90" s="15" t="s">
        <v>99</v>
      </c>
      <c r="L90" s="15" t="s">
        <v>22</v>
      </c>
      <c r="M90" s="1"/>
    </row>
    <row r="91" spans="1:13" ht="49.5" customHeight="1">
      <c r="A91" s="33">
        <v>29</v>
      </c>
      <c r="B91" s="33" t="s">
        <v>84</v>
      </c>
      <c r="C91" s="33" t="s">
        <v>148</v>
      </c>
      <c r="D91" s="33" t="s">
        <v>214</v>
      </c>
      <c r="E91" s="34" t="s">
        <v>115</v>
      </c>
      <c r="F91" s="34">
        <v>7950</v>
      </c>
      <c r="G91" s="33">
        <v>0</v>
      </c>
      <c r="H91" s="34">
        <v>7950</v>
      </c>
      <c r="I91" s="23">
        <v>44321</v>
      </c>
      <c r="J91" s="33"/>
      <c r="K91" s="33" t="s">
        <v>215</v>
      </c>
      <c r="L91" s="33" t="s">
        <v>22</v>
      </c>
      <c r="M91" s="1"/>
    </row>
    <row r="92" spans="1:13" ht="49.5" customHeight="1">
      <c r="A92" s="15">
        <v>30</v>
      </c>
      <c r="B92" s="15" t="s">
        <v>84</v>
      </c>
      <c r="C92" s="15" t="s">
        <v>148</v>
      </c>
      <c r="D92" s="15" t="s">
        <v>114</v>
      </c>
      <c r="E92" s="16" t="s">
        <v>115</v>
      </c>
      <c r="F92" s="16">
        <v>5352.5</v>
      </c>
      <c r="G92" s="15">
        <v>0</v>
      </c>
      <c r="H92" s="16">
        <v>7950</v>
      </c>
      <c r="I92" s="23">
        <v>42611</v>
      </c>
      <c r="J92" s="15"/>
      <c r="K92" s="15" t="s">
        <v>116</v>
      </c>
      <c r="L92" s="15" t="s">
        <v>22</v>
      </c>
      <c r="M92" s="1"/>
    </row>
    <row r="93" spans="1:13" ht="49.5" customHeight="1">
      <c r="A93" s="33">
        <v>31</v>
      </c>
      <c r="B93" s="33" t="s">
        <v>84</v>
      </c>
      <c r="C93" s="33" t="s">
        <v>148</v>
      </c>
      <c r="D93" s="33" t="s">
        <v>216</v>
      </c>
      <c r="E93" s="34" t="s">
        <v>115</v>
      </c>
      <c r="F93" s="34">
        <v>7950</v>
      </c>
      <c r="G93" s="33">
        <v>0</v>
      </c>
      <c r="H93" s="34">
        <v>7950</v>
      </c>
      <c r="I93" s="23">
        <v>43406</v>
      </c>
      <c r="J93" s="33"/>
      <c r="K93" s="33" t="s">
        <v>217</v>
      </c>
      <c r="L93" s="33" t="s">
        <v>22</v>
      </c>
      <c r="M93" s="1"/>
    </row>
    <row r="94" spans="1:13" ht="49.5" customHeight="1">
      <c r="A94" s="15">
        <v>32</v>
      </c>
      <c r="B94" s="15" t="s">
        <v>84</v>
      </c>
      <c r="C94" s="15" t="s">
        <v>155</v>
      </c>
      <c r="D94" s="15" t="s">
        <v>132</v>
      </c>
      <c r="E94" s="16" t="s">
        <v>133</v>
      </c>
      <c r="F94" s="16">
        <v>12846</v>
      </c>
      <c r="G94" s="15">
        <v>0</v>
      </c>
      <c r="H94" s="16">
        <v>18720</v>
      </c>
      <c r="I94" s="23">
        <v>41944</v>
      </c>
      <c r="J94" s="15"/>
      <c r="K94" s="15" t="s">
        <v>134</v>
      </c>
      <c r="L94" s="15" t="s">
        <v>22</v>
      </c>
      <c r="M94" s="1"/>
    </row>
    <row r="95" spans="1:13" ht="56.25" customHeight="1">
      <c r="A95" s="33">
        <v>33</v>
      </c>
      <c r="B95" s="33" t="s">
        <v>84</v>
      </c>
      <c r="C95" s="33" t="s">
        <v>221</v>
      </c>
      <c r="D95" s="33" t="s">
        <v>218</v>
      </c>
      <c r="E95" s="34" t="s">
        <v>219</v>
      </c>
      <c r="F95" s="34">
        <v>16242.56</v>
      </c>
      <c r="G95" s="33">
        <v>0</v>
      </c>
      <c r="H95" s="34">
        <v>16242.56</v>
      </c>
      <c r="I95" s="23">
        <v>42731</v>
      </c>
      <c r="J95" s="33"/>
      <c r="K95" s="33" t="s">
        <v>220</v>
      </c>
      <c r="L95" s="33" t="s">
        <v>22</v>
      </c>
      <c r="M95" s="1"/>
    </row>
    <row r="96" spans="1:13" ht="49.5" customHeight="1">
      <c r="A96" s="33">
        <v>34</v>
      </c>
      <c r="B96" s="33" t="s">
        <v>84</v>
      </c>
      <c r="C96" s="33" t="s">
        <v>222</v>
      </c>
      <c r="D96" s="33" t="s">
        <v>223</v>
      </c>
      <c r="E96" s="34" t="s">
        <v>224</v>
      </c>
      <c r="F96" s="34">
        <v>524076</v>
      </c>
      <c r="G96" s="33">
        <v>0</v>
      </c>
      <c r="H96" s="34">
        <v>524076</v>
      </c>
      <c r="I96" s="23">
        <v>41935</v>
      </c>
      <c r="J96" s="33"/>
      <c r="K96" s="33" t="s">
        <v>225</v>
      </c>
      <c r="L96" s="33" t="s">
        <v>22</v>
      </c>
      <c r="M96" s="1"/>
    </row>
    <row r="97" spans="1:13" ht="58.5" customHeight="1">
      <c r="A97" s="15">
        <v>35</v>
      </c>
      <c r="B97" s="15" t="s">
        <v>84</v>
      </c>
      <c r="C97" s="33" t="s">
        <v>231</v>
      </c>
      <c r="D97" s="15" t="s">
        <v>85</v>
      </c>
      <c r="E97" s="16" t="s">
        <v>86</v>
      </c>
      <c r="F97" s="16">
        <v>442300</v>
      </c>
      <c r="G97" s="15">
        <v>0</v>
      </c>
      <c r="H97" s="16">
        <v>626400</v>
      </c>
      <c r="I97" s="23">
        <v>41913</v>
      </c>
      <c r="J97" s="15"/>
      <c r="K97" s="33" t="s">
        <v>87</v>
      </c>
      <c r="L97" s="15" t="s">
        <v>22</v>
      </c>
      <c r="M97" s="1"/>
    </row>
    <row r="98" spans="1:13" ht="60.75" customHeight="1">
      <c r="A98" s="33">
        <v>36</v>
      </c>
      <c r="B98" s="33" t="s">
        <v>84</v>
      </c>
      <c r="C98" s="33" t="s">
        <v>230</v>
      </c>
      <c r="D98" s="33" t="s">
        <v>226</v>
      </c>
      <c r="E98" s="34" t="s">
        <v>227</v>
      </c>
      <c r="F98" s="34">
        <v>1252800</v>
      </c>
      <c r="G98" s="33">
        <v>0</v>
      </c>
      <c r="H98" s="34">
        <v>1252800</v>
      </c>
      <c r="I98" s="23">
        <v>43796</v>
      </c>
      <c r="J98" s="33"/>
      <c r="K98" s="33" t="s">
        <v>228</v>
      </c>
      <c r="L98" s="33" t="s">
        <v>22</v>
      </c>
      <c r="M98" s="1"/>
    </row>
    <row r="99" spans="1:13" ht="63.75" customHeight="1">
      <c r="A99" s="33">
        <v>37</v>
      </c>
      <c r="B99" s="33" t="s">
        <v>84</v>
      </c>
      <c r="C99" s="33" t="s">
        <v>229</v>
      </c>
      <c r="D99" s="33" t="s">
        <v>232</v>
      </c>
      <c r="E99" s="34" t="s">
        <v>233</v>
      </c>
      <c r="F99" s="34">
        <v>438480</v>
      </c>
      <c r="G99" s="33">
        <v>0</v>
      </c>
      <c r="H99" s="34">
        <v>438480</v>
      </c>
      <c r="I99" s="23">
        <v>44172</v>
      </c>
      <c r="J99" s="33"/>
      <c r="K99" s="33" t="s">
        <v>234</v>
      </c>
      <c r="L99" s="33" t="s">
        <v>22</v>
      </c>
      <c r="M99" s="1"/>
    </row>
    <row r="100" spans="1:13" ht="63.75" customHeight="1">
      <c r="A100" s="33">
        <v>38</v>
      </c>
      <c r="B100" s="33" t="s">
        <v>84</v>
      </c>
      <c r="C100" s="33" t="s">
        <v>235</v>
      </c>
      <c r="D100" s="33" t="s">
        <v>236</v>
      </c>
      <c r="E100" s="34" t="s">
        <v>86</v>
      </c>
      <c r="F100" s="34">
        <v>626400</v>
      </c>
      <c r="G100" s="33">
        <v>0</v>
      </c>
      <c r="H100" s="34">
        <v>626400</v>
      </c>
      <c r="I100" s="23">
        <v>42711</v>
      </c>
      <c r="J100" s="33"/>
      <c r="K100" s="33" t="s">
        <v>237</v>
      </c>
      <c r="L100" s="33" t="s">
        <v>22</v>
      </c>
      <c r="M100" s="1"/>
    </row>
    <row r="101" spans="1:13" ht="63.75" customHeight="1">
      <c r="A101" s="33">
        <v>39</v>
      </c>
      <c r="B101" s="33" t="s">
        <v>84</v>
      </c>
      <c r="C101" s="33" t="s">
        <v>238</v>
      </c>
      <c r="D101" s="33" t="s">
        <v>239</v>
      </c>
      <c r="E101" s="34" t="s">
        <v>240</v>
      </c>
      <c r="F101" s="34">
        <v>617012</v>
      </c>
      <c r="G101" s="33">
        <v>0</v>
      </c>
      <c r="H101" s="34">
        <v>617012</v>
      </c>
      <c r="I101" s="23">
        <v>42381</v>
      </c>
      <c r="J101" s="33"/>
      <c r="K101" s="33" t="s">
        <v>241</v>
      </c>
      <c r="L101" s="33" t="s">
        <v>22</v>
      </c>
      <c r="M101" s="1"/>
    </row>
    <row r="102" spans="1:13" ht="63.75" customHeight="1">
      <c r="A102" s="33">
        <v>40</v>
      </c>
      <c r="B102" s="33" t="s">
        <v>84</v>
      </c>
      <c r="C102" s="33" t="s">
        <v>242</v>
      </c>
      <c r="D102" s="33" t="s">
        <v>243</v>
      </c>
      <c r="E102" s="34" t="s">
        <v>115</v>
      </c>
      <c r="F102" s="34">
        <v>416900</v>
      </c>
      <c r="G102" s="33">
        <v>0</v>
      </c>
      <c r="H102" s="34">
        <v>416900</v>
      </c>
      <c r="I102" s="23">
        <v>43585</v>
      </c>
      <c r="J102" s="33"/>
      <c r="K102" s="33" t="s">
        <v>244</v>
      </c>
      <c r="L102" s="33" t="s">
        <v>22</v>
      </c>
      <c r="M102" s="1"/>
    </row>
    <row r="103" spans="1:13" ht="63.75" customHeight="1">
      <c r="A103" s="33">
        <v>41</v>
      </c>
      <c r="B103" s="33" t="s">
        <v>84</v>
      </c>
      <c r="C103" s="33" t="s">
        <v>245</v>
      </c>
      <c r="D103" s="33" t="s">
        <v>246</v>
      </c>
      <c r="E103" s="34" t="s">
        <v>86</v>
      </c>
      <c r="F103" s="34">
        <v>645000</v>
      </c>
      <c r="G103" s="33">
        <v>0</v>
      </c>
      <c r="H103" s="34">
        <v>645000</v>
      </c>
      <c r="I103" s="23">
        <v>41967</v>
      </c>
      <c r="J103" s="33"/>
      <c r="K103" s="33" t="s">
        <v>247</v>
      </c>
      <c r="L103" s="33" t="s">
        <v>22</v>
      </c>
      <c r="M103" s="1"/>
    </row>
    <row r="104" spans="1:13" ht="63.75" customHeight="1">
      <c r="A104" s="15">
        <v>42</v>
      </c>
      <c r="B104" s="15" t="s">
        <v>84</v>
      </c>
      <c r="C104" s="15" t="s">
        <v>145</v>
      </c>
      <c r="D104" s="15" t="s">
        <v>88</v>
      </c>
      <c r="E104" s="16" t="s">
        <v>89</v>
      </c>
      <c r="F104" s="16">
        <v>365679</v>
      </c>
      <c r="G104" s="15">
        <v>0</v>
      </c>
      <c r="H104" s="16">
        <v>528900</v>
      </c>
      <c r="I104" s="23">
        <v>41852</v>
      </c>
      <c r="J104" s="15"/>
      <c r="K104" s="15" t="s">
        <v>90</v>
      </c>
      <c r="L104" s="15" t="s">
        <v>22</v>
      </c>
      <c r="M104" s="1"/>
    </row>
    <row r="105" spans="1:13" ht="63.75" customHeight="1">
      <c r="A105" s="15">
        <v>43</v>
      </c>
      <c r="B105" s="15" t="s">
        <v>84</v>
      </c>
      <c r="C105" s="15" t="s">
        <v>146</v>
      </c>
      <c r="D105" s="15" t="s">
        <v>91</v>
      </c>
      <c r="E105" s="16" t="s">
        <v>92</v>
      </c>
      <c r="F105" s="16">
        <v>526221</v>
      </c>
      <c r="G105" s="15">
        <v>0</v>
      </c>
      <c r="H105" s="16">
        <v>985123</v>
      </c>
      <c r="I105" s="23">
        <v>41852</v>
      </c>
      <c r="J105" s="15"/>
      <c r="K105" s="15" t="s">
        <v>93</v>
      </c>
      <c r="L105" s="15" t="s">
        <v>22</v>
      </c>
      <c r="M105" s="1"/>
    </row>
    <row r="106" spans="1:13" ht="47.25" customHeight="1">
      <c r="A106" s="33">
        <v>44</v>
      </c>
      <c r="B106" s="33" t="s">
        <v>84</v>
      </c>
      <c r="C106" s="33" t="s">
        <v>147</v>
      </c>
      <c r="D106" s="33" t="s">
        <v>248</v>
      </c>
      <c r="E106" s="34" t="s">
        <v>249</v>
      </c>
      <c r="F106" s="34">
        <v>207360</v>
      </c>
      <c r="G106" s="33">
        <v>0</v>
      </c>
      <c r="H106" s="34">
        <v>207360</v>
      </c>
      <c r="I106" s="23">
        <v>43138</v>
      </c>
      <c r="J106" s="33"/>
      <c r="K106" s="33" t="s">
        <v>250</v>
      </c>
      <c r="L106" s="33" t="s">
        <v>22</v>
      </c>
      <c r="M106" s="1"/>
    </row>
    <row r="107" spans="1:13" ht="58.5" customHeight="1">
      <c r="A107" s="33">
        <v>45</v>
      </c>
      <c r="B107" s="33" t="s">
        <v>84</v>
      </c>
      <c r="C107" s="33" t="s">
        <v>256</v>
      </c>
      <c r="D107" s="33" t="s">
        <v>251</v>
      </c>
      <c r="E107" s="34" t="s">
        <v>233</v>
      </c>
      <c r="F107" s="34">
        <v>451465</v>
      </c>
      <c r="G107" s="33">
        <v>0</v>
      </c>
      <c r="H107" s="34">
        <v>451465</v>
      </c>
      <c r="I107" s="23">
        <v>42991</v>
      </c>
      <c r="J107" s="33"/>
      <c r="K107" s="33" t="s">
        <v>252</v>
      </c>
      <c r="L107" s="33" t="s">
        <v>22</v>
      </c>
      <c r="M107" s="1"/>
    </row>
    <row r="108" spans="1:13" ht="60" customHeight="1">
      <c r="A108" s="33">
        <v>46</v>
      </c>
      <c r="B108" s="33" t="s">
        <v>84</v>
      </c>
      <c r="C108" s="33" t="s">
        <v>257</v>
      </c>
      <c r="D108" s="33" t="s">
        <v>253</v>
      </c>
      <c r="E108" s="34" t="s">
        <v>254</v>
      </c>
      <c r="F108" s="34">
        <v>503061</v>
      </c>
      <c r="G108" s="33">
        <v>0</v>
      </c>
      <c r="H108" s="34">
        <v>503061</v>
      </c>
      <c r="I108" s="23">
        <v>42956</v>
      </c>
      <c r="J108" s="33"/>
      <c r="K108" s="33" t="s">
        <v>255</v>
      </c>
      <c r="L108" s="33" t="s">
        <v>22</v>
      </c>
      <c r="M108" s="1"/>
    </row>
    <row r="109" spans="1:13" ht="47.25" customHeight="1">
      <c r="A109" s="33">
        <v>47</v>
      </c>
      <c r="B109" s="33" t="s">
        <v>84</v>
      </c>
      <c r="C109" s="33" t="s">
        <v>258</v>
      </c>
      <c r="D109" s="33" t="s">
        <v>259</v>
      </c>
      <c r="E109" s="34" t="s">
        <v>191</v>
      </c>
      <c r="F109" s="34">
        <v>258000</v>
      </c>
      <c r="G109" s="33">
        <v>0</v>
      </c>
      <c r="H109" s="34">
        <v>258000</v>
      </c>
      <c r="I109" s="23">
        <v>42209</v>
      </c>
      <c r="J109" s="33"/>
      <c r="K109" s="33" t="s">
        <v>260</v>
      </c>
      <c r="L109" s="33" t="s">
        <v>22</v>
      </c>
      <c r="M109" s="1"/>
    </row>
    <row r="110" spans="1:13" ht="47.25" customHeight="1">
      <c r="A110" s="33">
        <v>48</v>
      </c>
      <c r="B110" s="33" t="s">
        <v>84</v>
      </c>
      <c r="C110" s="33" t="s">
        <v>261</v>
      </c>
      <c r="D110" s="33" t="s">
        <v>262</v>
      </c>
      <c r="E110" s="34" t="s">
        <v>263</v>
      </c>
      <c r="F110" s="34">
        <v>603668</v>
      </c>
      <c r="G110" s="33">
        <v>0</v>
      </c>
      <c r="H110" s="34">
        <v>603668</v>
      </c>
      <c r="I110" s="23">
        <v>43453</v>
      </c>
      <c r="J110" s="33"/>
      <c r="K110" s="33" t="s">
        <v>264</v>
      </c>
      <c r="L110" s="33" t="s">
        <v>22</v>
      </c>
      <c r="M110" s="1"/>
    </row>
    <row r="111" spans="1:13">
      <c r="A111" s="41" t="s">
        <v>157</v>
      </c>
      <c r="B111" s="42"/>
      <c r="C111" s="42"/>
      <c r="D111" s="42"/>
      <c r="E111" s="43"/>
      <c r="F111" s="25">
        <f>F81+F68+F89+F94+F70+F79+F77+F66+F83+F88+F92+F67+F84+F87+F86+F71+F85+F90+F74+F105+F104+F97</f>
        <v>1509765.1</v>
      </c>
      <c r="G111" s="25">
        <f>G81+G68+G89+G94+G70+G79+G77+G66+G83+G88+G92+G67+G84+G87+G86+G71+G85+G90+G74+G105+G104+G97</f>
        <v>0</v>
      </c>
      <c r="H111" s="25">
        <f>H81+H68+H89+H94+H70+H79+H77+H66+H83+H88+H92+H67+H84+H87+H86+H71+H85+H90+H74+H105+H104+H97</f>
        <v>2394155</v>
      </c>
      <c r="I111" s="25"/>
      <c r="J111" s="25"/>
      <c r="K111" s="25"/>
      <c r="L111" s="25"/>
      <c r="M111" s="25"/>
    </row>
    <row r="112" spans="1:13">
      <c r="A112" s="48" t="s">
        <v>158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9"/>
    </row>
    <row r="113" spans="1:13" ht="47.25" customHeight="1">
      <c r="A113" s="15" t="s">
        <v>159</v>
      </c>
      <c r="B113" s="15" t="s">
        <v>160</v>
      </c>
      <c r="C113" s="15" t="s">
        <v>161</v>
      </c>
      <c r="D113" s="15" t="s">
        <v>162</v>
      </c>
      <c r="E113" s="15" t="s">
        <v>163</v>
      </c>
      <c r="F113" s="14">
        <v>5194657</v>
      </c>
      <c r="G113" s="15">
        <v>2392173.06</v>
      </c>
      <c r="H113" s="14">
        <v>3059956.13</v>
      </c>
      <c r="I113" s="23">
        <v>42002</v>
      </c>
      <c r="J113" s="15"/>
      <c r="K113" s="15" t="s">
        <v>165</v>
      </c>
      <c r="L113" s="15" t="s">
        <v>164</v>
      </c>
      <c r="M113" s="1"/>
    </row>
    <row r="114" spans="1:13">
      <c r="A114" s="41" t="s">
        <v>41</v>
      </c>
      <c r="B114" s="42"/>
      <c r="C114" s="42"/>
      <c r="D114" s="42"/>
      <c r="E114" s="43"/>
      <c r="F114" s="24">
        <f>F113</f>
        <v>5194657</v>
      </c>
      <c r="G114" s="24">
        <f t="shared" ref="G114:H114" si="2">G113</f>
        <v>2392173.06</v>
      </c>
      <c r="H114" s="24">
        <f t="shared" si="2"/>
        <v>3059956.13</v>
      </c>
      <c r="I114" s="25"/>
      <c r="J114" s="25"/>
      <c r="K114" s="25"/>
      <c r="L114" s="25"/>
      <c r="M114" s="25"/>
    </row>
    <row r="115" spans="1:13">
      <c r="A115" s="47" t="s">
        <v>166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</row>
    <row r="116" spans="1:13" ht="45">
      <c r="A116" s="15">
        <v>1</v>
      </c>
      <c r="B116" s="15" t="s">
        <v>167</v>
      </c>
      <c r="C116" s="15" t="s">
        <v>168</v>
      </c>
      <c r="D116" s="15">
        <v>1013400084</v>
      </c>
      <c r="E116" s="15" t="s">
        <v>169</v>
      </c>
      <c r="F116" s="16">
        <v>8490</v>
      </c>
      <c r="G116" s="16">
        <v>8490</v>
      </c>
      <c r="H116" s="15">
        <v>0</v>
      </c>
      <c r="I116" s="16">
        <v>2010</v>
      </c>
      <c r="J116" s="15"/>
      <c r="K116" s="15"/>
      <c r="L116" s="15" t="s">
        <v>164</v>
      </c>
      <c r="M116" s="1"/>
    </row>
    <row r="117" spans="1:13" ht="45">
      <c r="A117" s="15">
        <v>2</v>
      </c>
      <c r="B117" s="15" t="s">
        <v>170</v>
      </c>
      <c r="C117" s="15" t="s">
        <v>171</v>
      </c>
      <c r="D117" s="15">
        <v>1013400006</v>
      </c>
      <c r="E117" s="15" t="s">
        <v>169</v>
      </c>
      <c r="F117" s="16">
        <v>10126</v>
      </c>
      <c r="G117" s="16">
        <v>10126</v>
      </c>
      <c r="H117" s="15">
        <v>0</v>
      </c>
      <c r="I117" s="16">
        <v>2004</v>
      </c>
      <c r="J117" s="15"/>
      <c r="K117" s="15"/>
      <c r="L117" s="15" t="s">
        <v>164</v>
      </c>
      <c r="M117" s="1"/>
    </row>
    <row r="118" spans="1:13" ht="45">
      <c r="A118" s="15">
        <v>3</v>
      </c>
      <c r="B118" s="15" t="s">
        <v>172</v>
      </c>
      <c r="C118" s="15" t="s">
        <v>171</v>
      </c>
      <c r="D118" s="15">
        <v>1013400009</v>
      </c>
      <c r="E118" s="15" t="s">
        <v>169</v>
      </c>
      <c r="F118" s="16">
        <v>50520</v>
      </c>
      <c r="G118" s="16">
        <v>50520</v>
      </c>
      <c r="H118" s="15">
        <v>0</v>
      </c>
      <c r="I118" s="16">
        <v>2007</v>
      </c>
      <c r="J118" s="15"/>
      <c r="K118" s="15"/>
      <c r="L118" s="15" t="s">
        <v>164</v>
      </c>
      <c r="M118" s="1"/>
    </row>
    <row r="119" spans="1:13" ht="45">
      <c r="A119" s="15">
        <v>4</v>
      </c>
      <c r="B119" s="15" t="s">
        <v>173</v>
      </c>
      <c r="C119" s="15" t="s">
        <v>171</v>
      </c>
      <c r="D119" s="15">
        <v>1013400011</v>
      </c>
      <c r="E119" s="15" t="s">
        <v>169</v>
      </c>
      <c r="F119" s="16">
        <v>8975</v>
      </c>
      <c r="G119" s="16">
        <v>8975</v>
      </c>
      <c r="H119" s="15">
        <v>0</v>
      </c>
      <c r="I119" s="16">
        <v>2007</v>
      </c>
      <c r="J119" s="15"/>
      <c r="K119" s="15"/>
      <c r="L119" s="15" t="s">
        <v>164</v>
      </c>
      <c r="M119" s="1"/>
    </row>
    <row r="120" spans="1:13" ht="48.75" customHeight="1">
      <c r="A120" s="15">
        <v>5</v>
      </c>
      <c r="B120" s="15" t="s">
        <v>173</v>
      </c>
      <c r="C120" s="15" t="s">
        <v>171</v>
      </c>
      <c r="D120" s="15">
        <v>1013400005</v>
      </c>
      <c r="E120" s="15" t="s">
        <v>169</v>
      </c>
      <c r="F120" s="16">
        <v>6232</v>
      </c>
      <c r="G120" s="16">
        <v>6232</v>
      </c>
      <c r="H120" s="15">
        <v>0</v>
      </c>
      <c r="I120" s="16">
        <v>2010</v>
      </c>
      <c r="J120" s="15"/>
      <c r="K120" s="15"/>
      <c r="L120" s="15" t="s">
        <v>164</v>
      </c>
      <c r="M120" s="1"/>
    </row>
    <row r="121" spans="1:13" ht="45">
      <c r="A121" s="15">
        <v>6</v>
      </c>
      <c r="B121" s="15" t="s">
        <v>174</v>
      </c>
      <c r="C121" s="15" t="s">
        <v>171</v>
      </c>
      <c r="D121" s="15">
        <v>1013400085</v>
      </c>
      <c r="E121" s="15" t="s">
        <v>169</v>
      </c>
      <c r="F121" s="16">
        <v>6000</v>
      </c>
      <c r="G121" s="16">
        <v>6000</v>
      </c>
      <c r="H121" s="15">
        <v>0</v>
      </c>
      <c r="I121" s="16">
        <v>2010</v>
      </c>
      <c r="J121" s="15"/>
      <c r="K121" s="15"/>
      <c r="L121" s="15" t="s">
        <v>164</v>
      </c>
      <c r="M121" s="1"/>
    </row>
    <row r="122" spans="1:13" ht="45">
      <c r="A122" s="15">
        <v>7</v>
      </c>
      <c r="B122" s="15" t="s">
        <v>175</v>
      </c>
      <c r="C122" s="15" t="s">
        <v>171</v>
      </c>
      <c r="D122" s="15">
        <v>1013400001</v>
      </c>
      <c r="E122" s="15" t="s">
        <v>169</v>
      </c>
      <c r="F122" s="16">
        <v>4900</v>
      </c>
      <c r="G122" s="16">
        <v>4900</v>
      </c>
      <c r="H122" s="15">
        <v>0</v>
      </c>
      <c r="I122" s="16">
        <v>2007</v>
      </c>
      <c r="J122" s="15"/>
      <c r="K122" s="15"/>
      <c r="L122" s="15" t="s">
        <v>164</v>
      </c>
      <c r="M122" s="1"/>
    </row>
    <row r="123" spans="1:13" ht="21.75" customHeight="1">
      <c r="A123" s="52">
        <v>8</v>
      </c>
      <c r="B123" s="52" t="s">
        <v>176</v>
      </c>
      <c r="C123" s="52" t="s">
        <v>171</v>
      </c>
      <c r="D123" s="15">
        <v>1010600002</v>
      </c>
      <c r="E123" s="52" t="s">
        <v>177</v>
      </c>
      <c r="F123" s="16">
        <v>500</v>
      </c>
      <c r="G123" s="16">
        <v>500</v>
      </c>
      <c r="H123" s="15">
        <v>0</v>
      </c>
      <c r="I123" s="56">
        <v>2008</v>
      </c>
      <c r="J123" s="52"/>
      <c r="K123" s="52"/>
      <c r="L123" s="52" t="s">
        <v>164</v>
      </c>
      <c r="M123" s="53"/>
    </row>
    <row r="124" spans="1:13" ht="20.25" customHeight="1">
      <c r="A124" s="52"/>
      <c r="B124" s="52"/>
      <c r="C124" s="52"/>
      <c r="D124" s="15">
        <v>1010600003</v>
      </c>
      <c r="E124" s="52"/>
      <c r="F124" s="16">
        <v>500</v>
      </c>
      <c r="G124" s="16">
        <v>500</v>
      </c>
      <c r="H124" s="15">
        <v>0</v>
      </c>
      <c r="I124" s="56"/>
      <c r="J124" s="52"/>
      <c r="K124" s="52"/>
      <c r="L124" s="52"/>
      <c r="M124" s="54"/>
    </row>
    <row r="125" spans="1:13" ht="20.25" customHeight="1">
      <c r="A125" s="52"/>
      <c r="B125" s="52"/>
      <c r="C125" s="52"/>
      <c r="D125" s="15">
        <v>1010600004</v>
      </c>
      <c r="E125" s="52"/>
      <c r="F125" s="16">
        <v>500</v>
      </c>
      <c r="G125" s="16">
        <v>500</v>
      </c>
      <c r="H125" s="15">
        <v>0</v>
      </c>
      <c r="I125" s="56"/>
      <c r="J125" s="52"/>
      <c r="K125" s="52"/>
      <c r="L125" s="52"/>
      <c r="M125" s="55"/>
    </row>
    <row r="126" spans="1:13" ht="45">
      <c r="A126" s="15">
        <v>9</v>
      </c>
      <c r="B126" s="15" t="s">
        <v>46</v>
      </c>
      <c r="C126" s="15" t="s">
        <v>171</v>
      </c>
      <c r="D126" s="15">
        <v>1013400095</v>
      </c>
      <c r="E126" s="15" t="s">
        <v>169</v>
      </c>
      <c r="F126" s="16">
        <v>26150.99</v>
      </c>
      <c r="G126" s="16">
        <v>26150.99</v>
      </c>
      <c r="H126" s="15">
        <v>0</v>
      </c>
      <c r="I126" s="16">
        <v>2010</v>
      </c>
      <c r="J126" s="15"/>
      <c r="K126" s="15"/>
      <c r="L126" s="15" t="s">
        <v>164</v>
      </c>
      <c r="M126" s="1"/>
    </row>
    <row r="127" spans="1:13">
      <c r="A127" s="51" t="s">
        <v>178</v>
      </c>
      <c r="B127" s="51"/>
      <c r="C127" s="51"/>
      <c r="D127" s="51"/>
      <c r="E127" s="51"/>
      <c r="F127" s="25">
        <f>F126+F125+F124+F123+F122+F121+F120+F119+F118+F117+F116</f>
        <v>122893.99</v>
      </c>
      <c r="G127" s="25">
        <f t="shared" ref="G127:H127" si="3">G126+G125+G124+G123+G122+G121+G120+G119+G118+G117+G116</f>
        <v>122893.99</v>
      </c>
      <c r="H127" s="25">
        <f t="shared" si="3"/>
        <v>0</v>
      </c>
      <c r="I127" s="25"/>
      <c r="J127" s="25"/>
      <c r="K127" s="25"/>
      <c r="L127" s="25"/>
      <c r="M127" s="25"/>
    </row>
    <row r="128" spans="1:13">
      <c r="A128" s="51" t="s">
        <v>179</v>
      </c>
      <c r="B128" s="51"/>
      <c r="C128" s="51"/>
      <c r="D128" s="51"/>
      <c r="E128" s="51"/>
      <c r="F128" s="24">
        <f>F127+F114</f>
        <v>5317550.99</v>
      </c>
      <c r="G128" s="24">
        <f>G127+G114</f>
        <v>2515067.0500000003</v>
      </c>
      <c r="H128" s="24">
        <f>H127+H114</f>
        <v>3059956.13</v>
      </c>
      <c r="I128" s="25"/>
      <c r="J128" s="25"/>
      <c r="K128" s="25"/>
      <c r="L128" s="25"/>
      <c r="M128" s="25"/>
    </row>
    <row r="129" spans="1:13">
      <c r="A129" s="41" t="s">
        <v>180</v>
      </c>
      <c r="B129" s="42"/>
      <c r="C129" s="42"/>
      <c r="D129" s="42"/>
      <c r="E129" s="43"/>
      <c r="F129" s="24">
        <f>F128+F111+F61</f>
        <v>8031800.6299999999</v>
      </c>
      <c r="G129" s="24">
        <f>G128+G111+G61</f>
        <v>3397226.4800000004</v>
      </c>
      <c r="H129" s="24">
        <f>H128+H111+H61</f>
        <v>10866634.93</v>
      </c>
      <c r="I129" s="25"/>
      <c r="J129" s="25"/>
      <c r="K129" s="25"/>
      <c r="L129" s="25"/>
      <c r="M129" s="25"/>
    </row>
    <row r="131" spans="1:13" ht="3" customHeight="1"/>
    <row r="132" spans="1:13" ht="27.75" customHeight="1">
      <c r="B132" s="57" t="s">
        <v>181</v>
      </c>
      <c r="C132" s="57"/>
      <c r="D132" s="32"/>
      <c r="E132" s="32"/>
      <c r="F132" s="32"/>
      <c r="H132" s="57" t="s">
        <v>182</v>
      </c>
      <c r="I132" s="57"/>
      <c r="J132" s="57"/>
    </row>
    <row r="135" spans="1:13">
      <c r="C135" s="3" t="s">
        <v>183</v>
      </c>
    </row>
    <row r="137" spans="1:13" ht="24" customHeight="1">
      <c r="B137" s="57" t="s">
        <v>184</v>
      </c>
      <c r="C137" s="57"/>
      <c r="D137" s="32"/>
      <c r="E137" s="32"/>
      <c r="F137" s="32"/>
      <c r="H137" s="57" t="s">
        <v>185</v>
      </c>
      <c r="I137" s="57"/>
    </row>
  </sheetData>
  <mergeCells count="38">
    <mergeCell ref="A129:E129"/>
    <mergeCell ref="B132:C132"/>
    <mergeCell ref="B137:C137"/>
    <mergeCell ref="H137:I137"/>
    <mergeCell ref="H132:J132"/>
    <mergeCell ref="J123:J125"/>
    <mergeCell ref="K123:K125"/>
    <mergeCell ref="L123:L125"/>
    <mergeCell ref="M123:M125"/>
    <mergeCell ref="A127:E127"/>
    <mergeCell ref="I123:I125"/>
    <mergeCell ref="A128:E128"/>
    <mergeCell ref="A123:A125"/>
    <mergeCell ref="B123:B125"/>
    <mergeCell ref="C123:C125"/>
    <mergeCell ref="E123:E125"/>
    <mergeCell ref="A114:E114"/>
    <mergeCell ref="A115:M115"/>
    <mergeCell ref="A111:E111"/>
    <mergeCell ref="A112:M112"/>
    <mergeCell ref="A60:E60"/>
    <mergeCell ref="A61:E61"/>
    <mergeCell ref="A62:M62"/>
    <mergeCell ref="A13:M13"/>
    <mergeCell ref="A12:E12"/>
    <mergeCell ref="L2:L3"/>
    <mergeCell ref="M2:M3"/>
    <mergeCell ref="A5:M5"/>
    <mergeCell ref="A1:M1"/>
    <mergeCell ref="A2:A3"/>
    <mergeCell ref="B2:B3"/>
    <mergeCell ref="C2:C3"/>
    <mergeCell ref="D2:D3"/>
    <mergeCell ref="E2:E3"/>
    <mergeCell ref="F2:G2"/>
    <mergeCell ref="I2:J2"/>
    <mergeCell ref="H2:H3"/>
    <mergeCell ref="K2:K3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2023-02-08T10:27:26Z</cp:lastPrinted>
  <dcterms:created xsi:type="dcterms:W3CDTF">2022-04-18T10:32:10Z</dcterms:created>
  <dcterms:modified xsi:type="dcterms:W3CDTF">2023-02-08T10:29:13Z</dcterms:modified>
</cp:coreProperties>
</file>